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spo70kg\Documents\"/>
    </mc:Choice>
  </mc:AlternateContent>
  <xr:revisionPtr revIDLastSave="0" documentId="13_ncr:1_{5FAC23E9-D1CC-4006-87DE-50D66DC79666}" xr6:coauthVersionLast="47" xr6:coauthVersionMax="47" xr10:uidLastSave="{00000000-0000-0000-0000-000000000000}"/>
  <bookViews>
    <workbookView xWindow="20280" yWindow="-120" windowWidth="29040" windowHeight="15720" activeTab="1" xr2:uid="{00000000-000D-0000-FFFF-FFFF00000000}"/>
  </bookViews>
  <sheets>
    <sheet name="Sheet1" sheetId="2" r:id="rId1"/>
    <sheet name="Sheet2" sheetId="1" r:id="rId2"/>
    <sheet name="Sheet3"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iuKjhiqhJMzdQrCk2wRV44y62zUQ=="/>
    </ext>
  </extLst>
</workbook>
</file>

<file path=xl/calcChain.xml><?xml version="1.0" encoding="utf-8"?>
<calcChain xmlns="http://schemas.openxmlformats.org/spreadsheetml/2006/main">
  <c r="K9" i="3" l="1"/>
  <c r="K3" i="3"/>
</calcChain>
</file>

<file path=xl/sharedStrings.xml><?xml version="1.0" encoding="utf-8"?>
<sst xmlns="http://schemas.openxmlformats.org/spreadsheetml/2006/main" count="2192" uniqueCount="640">
  <si>
    <t>THREAT</t>
  </si>
  <si>
    <t>GMCATEGORY</t>
  </si>
  <si>
    <t>SEEDBANK</t>
  </si>
  <si>
    <t>ACCESSION</t>
  </si>
  <si>
    <t>PROJNAME</t>
  </si>
  <si>
    <t>SEEDDUPS</t>
  </si>
  <si>
    <t>SUBCOLLECT</t>
  </si>
  <si>
    <t>TPSW</t>
  </si>
  <si>
    <t>TOTALWT</t>
  </si>
  <si>
    <t>INITCOUNT</t>
  </si>
  <si>
    <t>CURRCOUNT</t>
  </si>
  <si>
    <t>ADJSTCOUNT</t>
  </si>
  <si>
    <t>BATCHCODE</t>
  </si>
  <si>
    <t>AGREEMENT</t>
  </si>
  <si>
    <t>AGREECODE</t>
  </si>
  <si>
    <t>AGREESTART</t>
  </si>
  <si>
    <t>AGREEEND</t>
  </si>
  <si>
    <t>BOLRESTR</t>
  </si>
  <si>
    <t>BARCODE</t>
  </si>
  <si>
    <t>CITES</t>
  </si>
  <si>
    <t>QUARANTINE</t>
  </si>
  <si>
    <t>ORIGINSTAT</t>
  </si>
  <si>
    <t>MONITORING</t>
  </si>
  <si>
    <t>CUTTEST</t>
  </si>
  <si>
    <t>SEEDSFRUIT</t>
  </si>
  <si>
    <t>DONORORG</t>
  </si>
  <si>
    <t>DONORDATE</t>
  </si>
  <si>
    <t>ACCESSIOND</t>
  </si>
  <si>
    <t>DISTPOLICY</t>
  </si>
  <si>
    <t>BANKDATE</t>
  </si>
  <si>
    <t>COMMENTS</t>
  </si>
  <si>
    <t>NUMBER</t>
  </si>
  <si>
    <t>CULTIVATED</t>
  </si>
  <si>
    <t>COLLDD</t>
  </si>
  <si>
    <t>COLLMM</t>
  </si>
  <si>
    <t>COLLYY</t>
  </si>
  <si>
    <t>COLLECTOR</t>
  </si>
  <si>
    <t>ADDCOLL</t>
  </si>
  <si>
    <t>COUNTRY</t>
  </si>
  <si>
    <t>MAJORAREA</t>
  </si>
  <si>
    <t>MINORAREA</t>
  </si>
  <si>
    <t>LAT</t>
  </si>
  <si>
    <t>LATDEG</t>
  </si>
  <si>
    <t>LATMIN</t>
  </si>
  <si>
    <t>LATSEC</t>
  </si>
  <si>
    <t>NS</t>
  </si>
  <si>
    <t>LONG</t>
  </si>
  <si>
    <t>LONGDEG</t>
  </si>
  <si>
    <t>LONGMIN</t>
  </si>
  <si>
    <t>LONGSEC</t>
  </si>
  <si>
    <t>EW</t>
  </si>
  <si>
    <t>LLUNIT</t>
  </si>
  <si>
    <t>LLDATUM</t>
  </si>
  <si>
    <t>LOCNOTES</t>
  </si>
  <si>
    <t>ALT</t>
  </si>
  <si>
    <t>HABITATTXT</t>
  </si>
  <si>
    <t>LANDUSE</t>
  </si>
  <si>
    <t>FAMILY</t>
  </si>
  <si>
    <t>GENUS</t>
  </si>
  <si>
    <t>SP1</t>
  </si>
  <si>
    <t>AUTHOR1</t>
  </si>
  <si>
    <t>RANK1</t>
  </si>
  <si>
    <t>SP2</t>
  </si>
  <si>
    <t>AUTHOR2</t>
  </si>
  <si>
    <t>RANK2</t>
  </si>
  <si>
    <t>SP3</t>
  </si>
  <si>
    <t>AUTHOR3</t>
  </si>
  <si>
    <t>PLANTFORM</t>
  </si>
  <si>
    <t>PLANTDESC</t>
  </si>
  <si>
    <t>PLANTHT</t>
  </si>
  <si>
    <t>DETBY</t>
  </si>
  <si>
    <t>DETSTATUS</t>
  </si>
  <si>
    <t>DETNOTES</t>
  </si>
  <si>
    <t>DETDATE</t>
  </si>
  <si>
    <t>PLANTSAMP</t>
  </si>
  <si>
    <t>PLANTTOTAL</t>
  </si>
  <si>
    <t>PCSAMPLED</t>
  </si>
  <si>
    <t>SAMPLEAREA</t>
  </si>
  <si>
    <t>PCSEED</t>
  </si>
  <si>
    <t>DUPS</t>
  </si>
  <si>
    <t>VOUCHER</t>
  </si>
  <si>
    <t>PREFIX</t>
  </si>
  <si>
    <t>SUFFIX</t>
  </si>
  <si>
    <t>LLRES</t>
  </si>
  <si>
    <t>LLORIG</t>
  </si>
  <si>
    <t>ALTMAX</t>
  </si>
  <si>
    <t>HABITATMOD</t>
  </si>
  <si>
    <t>LANDFORM</t>
  </si>
  <si>
    <t>GEOLOGY</t>
  </si>
  <si>
    <t>SOILTEXT</t>
  </si>
  <si>
    <t>ASPECT</t>
  </si>
  <si>
    <t>SLOPE</t>
  </si>
  <si>
    <t>CF</t>
  </si>
  <si>
    <t>RECEIVEDAS</t>
  </si>
  <si>
    <t>VERNACULAR</t>
  </si>
  <si>
    <t>LANGUAGE</t>
  </si>
  <si>
    <t>USES</t>
  </si>
  <si>
    <t>IUCN</t>
  </si>
  <si>
    <t>MATERFROM</t>
  </si>
  <si>
    <t>LOCALFREQ</t>
  </si>
  <si>
    <t>PCFLOWER</t>
  </si>
  <si>
    <t>PCIMMATURE</t>
  </si>
  <si>
    <t>PCMATURE</t>
  </si>
  <si>
    <t>PCPOSTDISP</t>
  </si>
  <si>
    <t>PCVEG</t>
  </si>
  <si>
    <t>POPTREND</t>
  </si>
  <si>
    <t>REGEN</t>
  </si>
  <si>
    <t>SAMPNOTES</t>
  </si>
  <si>
    <t>IMPACT</t>
  </si>
  <si>
    <t>THRONSET</t>
  </si>
  <si>
    <t>PROGNUMBER</t>
  </si>
  <si>
    <t>FHARVEST</t>
  </si>
  <si>
    <t>LHARVEST</t>
  </si>
  <si>
    <t>COLLINST</t>
  </si>
  <si>
    <t>CDONORORG</t>
  </si>
  <si>
    <t>LOCREGROWN</t>
  </si>
  <si>
    <t>PHABITAT</t>
  </si>
  <si>
    <t>ISOLATION</t>
  </si>
  <si>
    <t>RELATIONWP</t>
  </si>
  <si>
    <t>PLANTSCULT</t>
  </si>
  <si>
    <t>PLANTSHARV</t>
  </si>
  <si>
    <t>Genetic Material category e.g. seeds</t>
  </si>
  <si>
    <t>Primary seed storage location</t>
  </si>
  <si>
    <t>Unique accession number</t>
  </si>
  <si>
    <t>Project name</t>
  </si>
  <si>
    <t>Location(s) of seed duplicate collections</t>
  </si>
  <si>
    <t>Subcollection suffix</t>
  </si>
  <si>
    <t>Thousand seed weight</t>
  </si>
  <si>
    <t>Total collection weight</t>
  </si>
  <si>
    <t>Inital seed count</t>
  </si>
  <si>
    <t>Current seed count</t>
  </si>
  <si>
    <t>Adjusted seed count</t>
  </si>
  <si>
    <t>Batch code</t>
  </si>
  <si>
    <t>Agreement</t>
  </si>
  <si>
    <t>Agreement Code</t>
  </si>
  <si>
    <t>Agreement start date</t>
  </si>
  <si>
    <t>Agreement end date</t>
  </si>
  <si>
    <t>BRAHMS online restriction code</t>
  </si>
  <si>
    <t>Barcode</t>
  </si>
  <si>
    <t>Quarantine</t>
  </si>
  <si>
    <t>Original seed source</t>
  </si>
  <si>
    <t>Testing interval</t>
  </si>
  <si>
    <t>Cut test done?</t>
  </si>
  <si>
    <t>Average seeds per fruit</t>
  </si>
  <si>
    <t>Donor organization</t>
  </si>
  <si>
    <t>Date of donation</t>
  </si>
  <si>
    <t>Donor accession number</t>
  </si>
  <si>
    <t>Distribution policy</t>
  </si>
  <si>
    <t>Date banked</t>
  </si>
  <si>
    <t>General comments</t>
  </si>
  <si>
    <t>Collection Number from the field</t>
  </si>
  <si>
    <t>Seeds from wild or cultivated plants</t>
  </si>
  <si>
    <t>Collection date (dd)</t>
  </si>
  <si>
    <t>Collection date (mm)</t>
  </si>
  <si>
    <t>Collection date (yyyy)</t>
  </si>
  <si>
    <t>Principle Collector's Name</t>
  </si>
  <si>
    <t>Additional collectors</t>
  </si>
  <si>
    <t>Country of collection</t>
  </si>
  <si>
    <t>State/County/Province</t>
  </si>
  <si>
    <t>District/Municipality</t>
  </si>
  <si>
    <t>Latitude</t>
  </si>
  <si>
    <t>Degrees latitude</t>
  </si>
  <si>
    <t>Minutes latitude</t>
  </si>
  <si>
    <t>Seconds latitude</t>
  </si>
  <si>
    <t>Latitude orientation (N/S)</t>
  </si>
  <si>
    <t>Longitude</t>
  </si>
  <si>
    <t>Degrees longitude</t>
  </si>
  <si>
    <t>Minutes longitude</t>
  </si>
  <si>
    <t>Seconds longitude</t>
  </si>
  <si>
    <t>Longitude orientation (E/W)</t>
  </si>
  <si>
    <t>LL units, e.g. DD, DMS</t>
  </si>
  <si>
    <t>GPS datum, e.g. WGS84</t>
  </si>
  <si>
    <t>Locality notes</t>
  </si>
  <si>
    <t>Altitude (m)</t>
  </si>
  <si>
    <t>Habitat</t>
  </si>
  <si>
    <t>Land use</t>
  </si>
  <si>
    <t>Family</t>
  </si>
  <si>
    <t>Genus</t>
  </si>
  <si>
    <t>Species</t>
  </si>
  <si>
    <t>Author 1</t>
  </si>
  <si>
    <t>Rank 1</t>
  </si>
  <si>
    <t>Species 2</t>
  </si>
  <si>
    <t>Author 2</t>
  </si>
  <si>
    <t>Rank 2</t>
  </si>
  <si>
    <t>Species 3</t>
  </si>
  <si>
    <t>Author 3</t>
  </si>
  <si>
    <t>Plant form</t>
  </si>
  <si>
    <t>Plant description</t>
  </si>
  <si>
    <t>Plant height</t>
  </si>
  <si>
    <t>Taxon verifier name</t>
  </si>
  <si>
    <t>Identification status - select from list</t>
  </si>
  <si>
    <t>Taxon verification notes</t>
  </si>
  <si>
    <t>Taxon verification date</t>
  </si>
  <si>
    <t>Number of plants sampled</t>
  </si>
  <si>
    <t>Number of plants found</t>
  </si>
  <si>
    <t>Percentage of plants sampled</t>
  </si>
  <si>
    <t>Sample area</t>
  </si>
  <si>
    <t>Percentage of plants producing seed (%)</t>
  </si>
  <si>
    <t>Herbarium voucher duplicate location</t>
  </si>
  <si>
    <t>Collection number prefix</t>
  </si>
  <si>
    <t>Collection number suffix</t>
  </si>
  <si>
    <t>Latitude degrees</t>
  </si>
  <si>
    <t>Latitude minutes</t>
  </si>
  <si>
    <t>Latitude seconds</t>
  </si>
  <si>
    <t>Longitude degrees</t>
  </si>
  <si>
    <t>Longitude minutes</t>
  </si>
  <si>
    <t>Longitude seconds</t>
  </si>
  <si>
    <t>Latitude / longitude resolution</t>
  </si>
  <si>
    <t>Latitude / longitude original value</t>
  </si>
  <si>
    <t>Maximum altitude</t>
  </si>
  <si>
    <t>Habitat modification</t>
  </si>
  <si>
    <t>Land form</t>
  </si>
  <si>
    <t>Geology</t>
  </si>
  <si>
    <t>Soil type</t>
  </si>
  <si>
    <t>aspect</t>
  </si>
  <si>
    <t>Slope</t>
  </si>
  <si>
    <t>cf</t>
  </si>
  <si>
    <t>Taxon received as</t>
  </si>
  <si>
    <t>Vernacular name</t>
  </si>
  <si>
    <t>Vernacular name language</t>
  </si>
  <si>
    <t>Plant uses</t>
  </si>
  <si>
    <t>IUCN Code</t>
  </si>
  <si>
    <t>Material from</t>
  </si>
  <si>
    <t>Local frequency</t>
  </si>
  <si>
    <t>Sampling notes</t>
  </si>
  <si>
    <t>Seeds</t>
  </si>
  <si>
    <t>Purwodadi Seed Bank</t>
  </si>
  <si>
    <t>P2020110016</t>
  </si>
  <si>
    <t>Arcadia Indonesia Programme</t>
  </si>
  <si>
    <t>*</t>
  </si>
  <si>
    <t>Indonesia Institute of Sciences</t>
  </si>
  <si>
    <t>ELG011</t>
  </si>
  <si>
    <t>F</t>
  </si>
  <si>
    <t>Renjana, E.</t>
  </si>
  <si>
    <t>Rahandiantoro, A.; Ningrum, L. W.; Sumaji; Sampun; Purnomo, D.</t>
  </si>
  <si>
    <t>Indonesia</t>
  </si>
  <si>
    <t>East Java</t>
  </si>
  <si>
    <t>Malang</t>
  </si>
  <si>
    <t>S</t>
  </si>
  <si>
    <t>E</t>
  </si>
  <si>
    <t>DMS</t>
  </si>
  <si>
    <t>WGS84</t>
  </si>
  <si>
    <t>Coban Trisula Resort, SPTN II, Bromo Tengger Semeru National Park, slope, open area</t>
  </si>
  <si>
    <t>Forest</t>
  </si>
  <si>
    <t>National Park</t>
  </si>
  <si>
    <t>PHYTOLACCACEAE</t>
  </si>
  <si>
    <t>Phytolacca</t>
  </si>
  <si>
    <t>icosandra</t>
  </si>
  <si>
    <t>L.</t>
  </si>
  <si>
    <t>Shrub</t>
  </si>
  <si>
    <t>Leave spirally arranged, purple rachis, fruit depressed-globose with 8-12 carpels, black</t>
  </si>
  <si>
    <t>0.3-0.5 m</t>
  </si>
  <si>
    <t>Sumaji</t>
  </si>
  <si>
    <t>Field identification by specialist (verified)</t>
  </si>
  <si>
    <t>501-1000</t>
  </si>
  <si>
    <t>BO: K</t>
  </si>
  <si>
    <t>P_</t>
  </si>
  <si>
    <t>Hill</t>
  </si>
  <si>
    <t>Clay-loam</t>
  </si>
  <si>
    <t>NE</t>
  </si>
  <si>
    <t>30-45°</t>
  </si>
  <si>
    <t>Bayeman</t>
  </si>
  <si>
    <t>Javanese (local)</t>
  </si>
  <si>
    <t>Animal food</t>
  </si>
  <si>
    <t>Collected from the plants</t>
  </si>
  <si>
    <t>Frequent</t>
  </si>
  <si>
    <t>Wet season</t>
  </si>
  <si>
    <t>Land slide</t>
  </si>
  <si>
    <t>High</t>
  </si>
  <si>
    <t>P2020110017</t>
  </si>
  <si>
    <t>ELG012</t>
  </si>
  <si>
    <t>CUCURBITACEAE</t>
  </si>
  <si>
    <t>Cayaponia</t>
  </si>
  <si>
    <t>laciniosa</t>
  </si>
  <si>
    <t>(L.) C.Jeffrey</t>
  </si>
  <si>
    <t>Climbing herb</t>
  </si>
  <si>
    <t>Leaves palmately 7-lobed; tendrils 2-fid. Fruit berry, globose, ripe bright red with white spots and longitudinal line</t>
  </si>
  <si>
    <t>0.2-0.3 m</t>
  </si>
  <si>
    <t>Bolu</t>
  </si>
  <si>
    <t>Occasional</t>
  </si>
  <si>
    <t>P2020110018</t>
  </si>
  <si>
    <t>ELG013</t>
  </si>
  <si>
    <t>EUPHORBIACEAE</t>
  </si>
  <si>
    <t>Ricinus</t>
  </si>
  <si>
    <t>communis</t>
  </si>
  <si>
    <t>Leaves spirally arranged, long petioled, peltate, palmatifid with 8-lobed, serrate-crenate. Fruit is a spiny capsule, cernuous, 3-lobed.</t>
  </si>
  <si>
    <t>1.0-1.2 m</t>
  </si>
  <si>
    <t>Jarak duri</t>
  </si>
  <si>
    <t>Indonesian</t>
  </si>
  <si>
    <t>Fuel; Medicine</t>
  </si>
  <si>
    <t>P2020110019</t>
  </si>
  <si>
    <t>ELG014</t>
  </si>
  <si>
    <t>Coban Trisula Resort, SPTN II, Bromo Tengger Semeru National Park, slope, shade area, near the river</t>
  </si>
  <si>
    <t>ARECACEAE</t>
  </si>
  <si>
    <t>Pinanga</t>
  </si>
  <si>
    <t>coronata</t>
  </si>
  <si>
    <t>(Blume ex Mart.) Blume</t>
  </si>
  <si>
    <t>Tree</t>
  </si>
  <si>
    <t>Clumps, small tree; stem slender-unbranched; Leaves at stem-apex, simply paripinnate; inflorescence unbranched, the spices directly arising from rachis, red when ripe. Fruit a drupe, ellipsoid, orange-red.</t>
  </si>
  <si>
    <t>2-3 m</t>
  </si>
  <si>
    <t>W</t>
  </si>
  <si>
    <t>&gt;45°</t>
  </si>
  <si>
    <t>Pinang hutan</t>
  </si>
  <si>
    <t>Ornamental plant</t>
  </si>
  <si>
    <t>P2020110021</t>
  </si>
  <si>
    <t>ELG016</t>
  </si>
  <si>
    <t>Lumajang</t>
  </si>
  <si>
    <t>Senduro Resort, SPTN III, Bromo Tengger Semeru National Park, open area, near the road</t>
  </si>
  <si>
    <t>SOLANACEAE</t>
  </si>
  <si>
    <t>Solanum</t>
  </si>
  <si>
    <t>pseudocapsicum</t>
  </si>
  <si>
    <t>Erect herb</t>
  </si>
  <si>
    <t>Unarmed stem, stellate-hairy; Leaves spirally arranged, simple. Fruit berry, globose, orange.</t>
  </si>
  <si>
    <t>0.6-0.8 m</t>
  </si>
  <si>
    <t>1001-5000</t>
  </si>
  <si>
    <t>SW</t>
  </si>
  <si>
    <t>1-5°</t>
  </si>
  <si>
    <t>Blondotan</t>
  </si>
  <si>
    <t>Medicine; Poison</t>
  </si>
  <si>
    <t>Trampled on feet, run over by the vehicle</t>
  </si>
  <si>
    <t>P2020110022</t>
  </si>
  <si>
    <t>ELG017</t>
  </si>
  <si>
    <t>LEGUMINOSAE</t>
  </si>
  <si>
    <t>Zapoteca</t>
  </si>
  <si>
    <t>tetragona</t>
  </si>
  <si>
    <t>(Willd.) H.M.Hern.</t>
  </si>
  <si>
    <t>Leaves bipinnate. Fruit a pod or a legume, boardly linier and flattened.</t>
  </si>
  <si>
    <t>1.0-1.5 m</t>
  </si>
  <si>
    <t>Kaliandra putih</t>
  </si>
  <si>
    <t>Hit by vehicle</t>
  </si>
  <si>
    <t>Low</t>
  </si>
  <si>
    <t>P2020110023</t>
  </si>
  <si>
    <t>ELG018</t>
  </si>
  <si>
    <t>BALSAMINACEAE</t>
  </si>
  <si>
    <t>Impatiens</t>
  </si>
  <si>
    <t>platypetala</t>
  </si>
  <si>
    <t>Lindl.</t>
  </si>
  <si>
    <t>Stem erect; opposite leaves, higher ones in whorls of 3-5, ovateoblong-lanceolate, subentire, crenulate to serrulate; corolla redpurple, spur 1-4 cm. Fruit a fleshy capsule, dehiscent or not</t>
  </si>
  <si>
    <t>Pacar air</t>
  </si>
  <si>
    <t>Medicine; Ornamental plant</t>
  </si>
  <si>
    <t>P2020110024</t>
  </si>
  <si>
    <t>ELG019</t>
  </si>
  <si>
    <t>Senduro Resort, SPTN III, Bromo Tengger Semeru National Park, shade area</t>
  </si>
  <si>
    <t>RUBIACEAE</t>
  </si>
  <si>
    <t>Eumachia</t>
  </si>
  <si>
    <t>montana</t>
  </si>
  <si>
    <t>(Blume) I.M. Turner</t>
  </si>
  <si>
    <t>Leaves opposite, pinninerved; stipules interpetiolar, fleshy, flaccid, sheath-like connate. Fruit a drupe, ellipsoid, oblong or subglobose, red or red turning black.</t>
  </si>
  <si>
    <t>SE</t>
  </si>
  <si>
    <t>Kopen</t>
  </si>
  <si>
    <t>Medicine</t>
  </si>
  <si>
    <t>sp.</t>
  </si>
  <si>
    <t>Provisional identification (unverified)</t>
  </si>
  <si>
    <t>Rare</t>
  </si>
  <si>
    <t>MUSACEAE</t>
  </si>
  <si>
    <t>Musa</t>
  </si>
  <si>
    <t>acuminata</t>
  </si>
  <si>
    <t>Colla</t>
  </si>
  <si>
    <t>Perennial herb</t>
  </si>
  <si>
    <t>Hapsari, L.</t>
  </si>
  <si>
    <t>Plain</t>
  </si>
  <si>
    <t>Animal food; Food; Social use</t>
  </si>
  <si>
    <t>MORACEAE</t>
  </si>
  <si>
    <t>Ficus</t>
  </si>
  <si>
    <t>15-30°</t>
  </si>
  <si>
    <t>COMMELINACEAE</t>
  </si>
  <si>
    <t>Pollia</t>
  </si>
  <si>
    <t>101-500</t>
  </si>
  <si>
    <t>5-15°</t>
  </si>
  <si>
    <t>P2022100002</t>
  </si>
  <si>
    <t>&gt;0,09</t>
  </si>
  <si>
    <t>&gt;2000</t>
  </si>
  <si>
    <t>National Research and Innovation Agency</t>
  </si>
  <si>
    <t>ELG206</t>
  </si>
  <si>
    <t>Trimanto; Rahadiantoro, A.; Sumaji; Sampun; Albukorin</t>
  </si>
  <si>
    <t>North Sulawesi</t>
  </si>
  <si>
    <t>Pinogaluman, Bolaang Mongondow Utara</t>
  </si>
  <si>
    <t>Pinogaluman Resort, Bogani Nani Wartabone National Park</t>
  </si>
  <si>
    <t>Rough leaves, pointed tip, verticiliate; fig fruits on the main stem</t>
  </si>
  <si>
    <t>10 m</t>
  </si>
  <si>
    <t>51-100</t>
  </si>
  <si>
    <t>Plains</t>
  </si>
  <si>
    <t>Clay</t>
  </si>
  <si>
    <t>P2022100004</t>
  </si>
  <si>
    <t>ELG208</t>
  </si>
  <si>
    <t>WGS85</t>
  </si>
  <si>
    <t>var.</t>
  </si>
  <si>
    <t>tomentosa</t>
  </si>
  <si>
    <t>(Warb.) Nasution</t>
  </si>
  <si>
    <t>Pseudostem cream; petiole canal is margins erect, winged, non-undulating, not clasping; peduncle very hairy; bract is purple in external, purple-red in internal</t>
  </si>
  <si>
    <t>5.5 m</t>
  </si>
  <si>
    <t>Pisang yaki</t>
  </si>
  <si>
    <t>Minahasa</t>
  </si>
  <si>
    <t>P2022100005</t>
  </si>
  <si>
    <t>ELG209</t>
  </si>
  <si>
    <t>WGS86</t>
  </si>
  <si>
    <t>thyrsiflora</t>
  </si>
  <si>
    <t>(Blume) Steud.</t>
  </si>
  <si>
    <t>Spirally arranged leaves, pointed tip, parallel, flat base, rough surface, plicate; purple stem, segmented, rough surface</t>
  </si>
  <si>
    <t>0.5 m</t>
  </si>
  <si>
    <t>Rahadiantoro, A.</t>
  </si>
  <si>
    <t>P2022100006</t>
  </si>
  <si>
    <t>ELG210</t>
  </si>
  <si>
    <t>WGS87</t>
  </si>
  <si>
    <t>P2022100009</t>
  </si>
  <si>
    <t>ELG213</t>
  </si>
  <si>
    <t>WGS88</t>
  </si>
  <si>
    <t>MALVACEAE</t>
  </si>
  <si>
    <t>Urena</t>
  </si>
  <si>
    <t>lobata</t>
  </si>
  <si>
    <t>Leathery leaves, fingered, scalloped; purple flowers; terminal fruit or in leaf axils, spiny</t>
  </si>
  <si>
    <t>LC</t>
  </si>
  <si>
    <t>P2022100010</t>
  </si>
  <si>
    <t>ELG214</t>
  </si>
  <si>
    <t>WGS89</t>
  </si>
  <si>
    <t>ZINGBERACEAE</t>
  </si>
  <si>
    <t>Etlingera</t>
  </si>
  <si>
    <t>Pink flowers, above ground level; lanceolate leaves; spiny fruit</t>
  </si>
  <si>
    <t>2.3 m</t>
  </si>
  <si>
    <t>Trimanto</t>
  </si>
  <si>
    <t>Food</t>
  </si>
  <si>
    <t>P2022100011</t>
  </si>
  <si>
    <t>ELG215</t>
  </si>
  <si>
    <t>WGS90</t>
  </si>
  <si>
    <t>FABACEAE</t>
  </si>
  <si>
    <t>Crotalaria</t>
  </si>
  <si>
    <t>juncea</t>
  </si>
  <si>
    <t>Small tree</t>
  </si>
  <si>
    <t>Compound leaves; hairy stems; yellow flowers; fruit on tip, legume, hairy</t>
  </si>
  <si>
    <t>0.6 m</t>
  </si>
  <si>
    <t>Materials</t>
  </si>
  <si>
    <t>P2022100012</t>
  </si>
  <si>
    <t>ELG216</t>
  </si>
  <si>
    <t>WGS91</t>
  </si>
  <si>
    <t>AMARANTHACEAE</t>
  </si>
  <si>
    <t>Celosia</t>
  </si>
  <si>
    <t>argentea</t>
  </si>
  <si>
    <t>Forb</t>
  </si>
  <si>
    <t>Cob-shaped terminal flowers, purple; small brown-black seeds; purple-red leaf edge</t>
  </si>
  <si>
    <t>0.4 m</t>
  </si>
  <si>
    <t>P2022100013</t>
  </si>
  <si>
    <t>ELG217</t>
  </si>
  <si>
    <t>WGS92</t>
  </si>
  <si>
    <t>Centrosema</t>
  </si>
  <si>
    <t>pubescens</t>
  </si>
  <si>
    <t>Benth.</t>
  </si>
  <si>
    <t>Leaves are trifoliate, dark-green and glabrous above but whitish and densely tomentose below; flowers are pale violet with darker violet veins; fruit is a flat, long, dark brown pod</t>
  </si>
  <si>
    <t>P2022100015</t>
  </si>
  <si>
    <t>ELG219</t>
  </si>
  <si>
    <t>Dumoga Barat, Bolaang Mongondow</t>
  </si>
  <si>
    <t>WGS93</t>
  </si>
  <si>
    <t>Dumoga Barat Resort, Bogani Nani Wartabone National Park</t>
  </si>
  <si>
    <t>Hellenia</t>
  </si>
  <si>
    <t>speciosa</t>
  </si>
  <si>
    <t>(J.Koenig) S.R.Dutta</t>
  </si>
  <si>
    <t>Segmented stems; white flowers, terminal; stubby leaves, pointed tip, thick</t>
  </si>
  <si>
    <t>2 m</t>
  </si>
  <si>
    <t>P2022100016</t>
  </si>
  <si>
    <t>ELG220</t>
  </si>
  <si>
    <t>WGS94</t>
  </si>
  <si>
    <t>banksii</t>
  </si>
  <si>
    <t>F.Muell.</t>
  </si>
  <si>
    <t>Pseudostem cream; petiole canal is margins erect, winged, non-undulating, not clasping; peduncle very hairy</t>
  </si>
  <si>
    <t>5 m</t>
  </si>
  <si>
    <t>Top soil</t>
  </si>
  <si>
    <t>N</t>
  </si>
  <si>
    <t>P2022100017</t>
  </si>
  <si>
    <t>ELG221</t>
  </si>
  <si>
    <t>WGS95</t>
  </si>
  <si>
    <t>Chamaecrista</t>
  </si>
  <si>
    <t>nictitans</t>
  </si>
  <si>
    <t>(L.) Moench</t>
  </si>
  <si>
    <t>Compound leaves; legumes; yellow flowers on stems inside stipules</t>
  </si>
  <si>
    <t>1.5 m</t>
  </si>
  <si>
    <t>Medicine; Environmental use</t>
  </si>
  <si>
    <t>Lour.</t>
  </si>
  <si>
    <t>Suef, A.</t>
  </si>
  <si>
    <t>seeds</t>
  </si>
  <si>
    <t>Purwodadi seed bank</t>
  </si>
  <si>
    <t>MSB</t>
  </si>
  <si>
    <t>Baluran National Park, East Java</t>
  </si>
  <si>
    <t>Wild</t>
  </si>
  <si>
    <t>10 y</t>
  </si>
  <si>
    <t>Angio, M.H</t>
  </si>
  <si>
    <t>Situbondo</t>
  </si>
  <si>
    <t>Lowland forest</t>
  </si>
  <si>
    <t>Malvaceae</t>
  </si>
  <si>
    <t>34.4</t>
  </si>
  <si>
    <t>BO Bogor</t>
  </si>
  <si>
    <t>Loam, Clay</t>
  </si>
  <si>
    <t>Java, Indonesia</t>
  </si>
  <si>
    <t>-</t>
  </si>
  <si>
    <t>part of the plant</t>
  </si>
  <si>
    <t>Yes</t>
  </si>
  <si>
    <t>The weather was very hot, most of the plants dried up so that it had the potential to cause a fire. At the time of collecting the seeds, most of the plants had entered the fruiting period.</t>
  </si>
  <si>
    <t>Fire</t>
  </si>
  <si>
    <t>Stable</t>
  </si>
  <si>
    <t>Fabaceae</t>
  </si>
  <si>
    <t>Least Concern</t>
  </si>
  <si>
    <t>Albizia</t>
  </si>
  <si>
    <t>05/30/2023</t>
  </si>
  <si>
    <t>Coastal forest</t>
  </si>
  <si>
    <t>90.9</t>
  </si>
  <si>
    <t>Medicine, Environmental use</t>
  </si>
  <si>
    <t>Medicine, Social use</t>
  </si>
  <si>
    <t>Open area</t>
  </si>
  <si>
    <t>disturbance from weeding for plantation's maintenance &amp; trampling by humans"</t>
  </si>
  <si>
    <t>Euphorbiaceae</t>
  </si>
  <si>
    <t>indica</t>
  </si>
  <si>
    <t>Food, Medicine</t>
  </si>
  <si>
    <t>Lamiaceae</t>
  </si>
  <si>
    <t>Ocimum</t>
  </si>
  <si>
    <t>Arecaceae</t>
  </si>
  <si>
    <t>03/21/2023</t>
  </si>
  <si>
    <t>tomentosum</t>
  </si>
  <si>
    <t>indicum</t>
  </si>
  <si>
    <t>Pinang-pinangan</t>
  </si>
  <si>
    <t>05/23/2023</t>
  </si>
  <si>
    <t>Poaceae</t>
  </si>
  <si>
    <t>Fauzi, A.; Suef, A.;Nurhadi, M.,; Purnomo, M.,; Riantini, R.Y.</t>
  </si>
  <si>
    <t>Salicaceae</t>
  </si>
  <si>
    <t>03/20/2023</t>
  </si>
  <si>
    <t>Tree or Shrub</t>
  </si>
  <si>
    <t>Medicine, Fuel</t>
  </si>
  <si>
    <t>River side</t>
  </si>
  <si>
    <t>Verbanaceae</t>
  </si>
  <si>
    <t>Phyllanthaceae</t>
  </si>
  <si>
    <t>Animal food, Food, Medicine</t>
  </si>
  <si>
    <t>Cleomaceae</t>
  </si>
  <si>
    <t>Cleome</t>
  </si>
  <si>
    <t>P2022110035</t>
  </si>
  <si>
    <t>MHA153</t>
  </si>
  <si>
    <t>Onagraceae</t>
  </si>
  <si>
    <t>Ludwigia</t>
  </si>
  <si>
    <t>erecta</t>
  </si>
  <si>
    <t>(L.) H.Hara</t>
  </si>
  <si>
    <t>Annual plant, erect, herbaceous, up to 1.5 m high, sometimes woody at base, highly branched, leaves alternate, simple, petiole 1.5 cm in size, flowers solitary in upper axils or sometimes arranged in 3 -5 on leafless twigs and resemble spikes or clusters, the flowers are yellow, with four petals. The fruit is rectangular</t>
  </si>
  <si>
    <t>P2022110036</t>
  </si>
  <si>
    <t>MHA154</t>
  </si>
  <si>
    <t>Reservoir side</t>
  </si>
  <si>
    <t>Phyllanthus</t>
  </si>
  <si>
    <t>emblica</t>
  </si>
  <si>
    <t>Tree plant, up to 20 m high, branches bare or hairy. Stipules triangular, 0.3–0.7 mm long. Leaves: petiole 0.2–0.8 mm long; blades linear-ovate, very far apart, Flowers axillary, in the center of the leaf branches, each with several male flowers and sometimes 1 or 2 pistils, fruits rounded depressed, 2-3 cm diameter. Seeds in pairs are unequal, 3.9–4.5 mm long.</t>
  </si>
  <si>
    <t>Kemloko</t>
  </si>
  <si>
    <t>Food, Social use, Medicine</t>
  </si>
  <si>
    <t>P2022110037</t>
  </si>
  <si>
    <t>MHA155</t>
  </si>
  <si>
    <t>Bombax</t>
  </si>
  <si>
    <t>ceiba</t>
  </si>
  <si>
    <t>Tree up to 25 m high; the trunk is buttressed, thorny in young trees; white gray bark; spreading branches. petioles 10-20 cm; leaflets 5-7, petioles 1.5-4 cm; blades oblong to oblong-lanceolate, Flowers solitary, terminal, up to 10 cm in diameter. Calyx usually red, sometimes orange-red, oblong-ovate, 8-10 × 3-4 cm, fleshy, both surfaces, fruit 10-15 × 4.5-5 cm, dense grayish-white villi with many seeds, ovoid</t>
  </si>
  <si>
    <t>Randu Agung</t>
  </si>
  <si>
    <t>P2022110038</t>
  </si>
  <si>
    <t>MHA156</t>
  </si>
  <si>
    <t>Bouffordia</t>
  </si>
  <si>
    <t>dichotoma</t>
  </si>
  <si>
    <t>(Willd.) H.Ohashi &amp; K.Ohashi</t>
  </si>
  <si>
    <t>Shrubs, 70-120 cm tall, leaves are oval in shape with a tapered top, the upper surface of the leaf is hairy, has an upright petiole, slightly bumps on the stem segments, hollow on the inside and soft woody bottom, fruit serrated/grooved, hairy each part produces one seed, in one fruit stalk there are 5-6 seed chambers, whitish purple flowers.</t>
  </si>
  <si>
    <t>P2022110039</t>
  </si>
  <si>
    <t>MHA157</t>
  </si>
  <si>
    <t>Dilleniaceae</t>
  </si>
  <si>
    <t>Dillenia</t>
  </si>
  <si>
    <t>pentagyna</t>
  </si>
  <si>
    <t>Roxb.</t>
  </si>
  <si>
    <t>tree plant up to 25 m tall, generally flowers long before new leaves emerge, Flowers 2–7 on side branches, 2.5–3 cm in diameter. Calyx yellow, fruit unbroken, yellow, orange or red, round, about 15 mm in diameter. including sepals. Exarillate seeds.</t>
  </si>
  <si>
    <t>Sompur</t>
  </si>
  <si>
    <t>Medicine, Animal food, Materials</t>
  </si>
  <si>
    <t>P2022110040</t>
  </si>
  <si>
    <t>MHA158</t>
  </si>
  <si>
    <t>Pleurolobus</t>
  </si>
  <si>
    <t>gangeticus</t>
  </si>
  <si>
    <t>(L.) J.St.-Hil. ex H.Ohashi &amp; K.Ohashi</t>
  </si>
  <si>
    <t>P2022110042</t>
  </si>
  <si>
    <t>MHA160</t>
  </si>
  <si>
    <t>Anacardiaceae</t>
  </si>
  <si>
    <t>Spondias</t>
  </si>
  <si>
    <t>pinnata</t>
  </si>
  <si>
    <t>(L.f.) Kurz</t>
  </si>
  <si>
    <t>Tree, 10-15 m high; twigs yellowish brown, bare. Petioles 10-15 cm, petioles and rachi bare; leaf blade 30-40 cm long, compound with 5-11 opposite leaflets; petiole leaflets 3-5 mm; leaf blade ovate-ovate, flowers white, drupe elliptical-ovate, yellowish-orange when ripe, inner endocarp woody and grooved, outer fibrous; Ripe fruit usually with 2 or 3 seeds.</t>
  </si>
  <si>
    <t>Dondong Alas</t>
  </si>
  <si>
    <t>P2022110044</t>
  </si>
  <si>
    <t>MHA162</t>
  </si>
  <si>
    <t>Microcos</t>
  </si>
  <si>
    <t>Sm.</t>
  </si>
  <si>
    <t>Tree up to 20 meters high, Hairy twigs. Single leaf, alternate, serrated leaf edge, leaf blade with hair like a star. Three-veined leaf base, young leaves pink. Has no gum.</t>
  </si>
  <si>
    <t>P2022110045</t>
  </si>
  <si>
    <t>MHA163</t>
  </si>
  <si>
    <t>Bignoniaceae</t>
  </si>
  <si>
    <t>Oroxylum</t>
  </si>
  <si>
    <t>(L.) Kurz</t>
  </si>
  <si>
    <t>Trees up to 10 m or more. Leaves very large, 3-pinnate, 60-180 cm long, imparipinnate, ribbed stout rachis; leaflets opposite, elliptical-ovate, fruit elongated, 30-100 cm, flat, brown, woody valves. Discoid seeds, with wings 35-40 x 58-60 mm; wings transparent, yellowish white.</t>
  </si>
  <si>
    <t>Riverside</t>
  </si>
  <si>
    <t>Fire, Human activity</t>
  </si>
  <si>
    <t>P2022110046</t>
  </si>
  <si>
    <t>MHA164</t>
  </si>
  <si>
    <t>gratissimum</t>
  </si>
  <si>
    <t>Shrubs, erect, up to 2 m, lightly hairy on younger branches. The leaves are ovate or elliptical, pointed, Flowers with stalks about 1-2 mm long, leaves emit a very strong aroma, black seeds.</t>
  </si>
  <si>
    <t>Food additive, Medicine</t>
  </si>
  <si>
    <t>P2022110047</t>
  </si>
  <si>
    <t>MHA165</t>
  </si>
  <si>
    <t>Duranta</t>
  </si>
  <si>
    <t>Shrub 2-3 m high; stem almost cylindrical or indistinct 4-angled, Leaves opposite, sometimes appear to be coiled on short axillary branches, Drupe ovate, 5-7 mm long; fruit calyx is orange, oval, narrows towards the shoot, the fruit is arranged in large numbers, in one fruit there is 1 seed inside, the shape of the moon is irregular.</t>
  </si>
  <si>
    <t>Bukelvin</t>
  </si>
  <si>
    <t>Medicine, Environmental use, Social use</t>
  </si>
  <si>
    <t>P2022110048</t>
  </si>
  <si>
    <t>MHA166</t>
  </si>
  <si>
    <t>viscosa</t>
  </si>
  <si>
    <t>shrub up to 1 meter high, leaves oddly compound, petioles 1.5–6 cm. Yellow flowers. The pedicle is approx. 1 cm. Lanceolate or oval sepals, many stamens; 5–7 mm filament; anthers linear, 1–2 mm long. Seeds about 1 mm in diameter, blackish brown, fruit elliptical with a pointed tip, fruit 3-6 cm long</t>
  </si>
  <si>
    <t>43.3</t>
  </si>
  <si>
    <t>P2022110049</t>
  </si>
  <si>
    <t>MHA167</t>
  </si>
  <si>
    <t>Macaranga</t>
  </si>
  <si>
    <t>tanarius</t>
  </si>
  <si>
    <t>(L.) Müll.Arg.</t>
  </si>
  <si>
    <t>Tree 10 m high, branches round, fluffy. Stipules ovate to broadly elliptical, petiole up to 15 cm long, globose, glabrous to slightly hairy or pubescent, at least at tip; blade ovate, up to 17 x 15 cm, thin, base rounded to 4 cm peltate, with palmate venation, far margin finely toothed, apex acute to tapered, Fruit two-lobed, up to 10 mm long by 6 mm broad, top, woody;</t>
  </si>
  <si>
    <t>P2022110050</t>
  </si>
  <si>
    <t>MHA168</t>
  </si>
  <si>
    <t>Caryota</t>
  </si>
  <si>
    <t>mitis</t>
  </si>
  <si>
    <t>Branched stem, up to 10 m high, 8-20 cm in diameter, columnar. Leaves are borne along the upper half of the stem; petiole 80-200 cm, Inflorescence borne between or under leaves, calyx purple to maroon, Fruits blackish or reddish purple, globose, up to 2 cm in diameter.</t>
  </si>
  <si>
    <t>Medicine, Poison, Food, Fuel</t>
  </si>
  <si>
    <t>P2022110051</t>
  </si>
  <si>
    <t>MHA169</t>
  </si>
  <si>
    <t>Homalium</t>
  </si>
  <si>
    <t>(Vent.) Benth.</t>
  </si>
  <si>
    <t>Trees with a height can reach 12 - 30 meters. Diameter reaches 30 cm. Thick and wide crown. Single leaf, oval in shape. sit alternate leaves. Green color. Rough leaf surface. The tips of the leaves taper inward. Flat leaf edges. Pinnate leaves. Compound interest is white. Compound fruit in bunches or grains. Sturdy trunk, smooth bark. Silver brown with carved patterns on the bark</t>
  </si>
  <si>
    <t>Awu</t>
  </si>
  <si>
    <t>P2022110052</t>
  </si>
  <si>
    <t>MHA170</t>
  </si>
  <si>
    <t>procera</t>
  </si>
  <si>
    <t>(Roxb.) Benth.</t>
  </si>
  <si>
    <t>Tree with pale skin. Serrated leaf appearance; petiole with proximal elliptical gland, flower with yellow-green head to ochroleucous, 15 mm in diameter axillary, fruit oval, flat, 10-16 cm long, 1.5-3 cm wide; thin valves-young fruit are purple-reddish and brown when ripe. seeds, greenish brown seeds.</t>
  </si>
  <si>
    <t>Wangkal</t>
  </si>
  <si>
    <t>P2022110053</t>
  </si>
  <si>
    <t>MHA171</t>
  </si>
  <si>
    <t>Polytrias</t>
  </si>
  <si>
    <t>(Houtt.) Veldkamp</t>
  </si>
  <si>
    <t>Is a type of shrub / grass with a height of 20-30 cm. Slender stems, not moving, rooted and branching at the nodes, shoots erect as high as 10-30 cm, the nodes are not hairy or bearded. bluish-purplish leaf blade, piled stiffly with hairs at the base of the tubercle, scaly edges, tapered tip; out of the sheath of the top leaf when mature, a series of very small grain-shaped fruit covered with fine red hairs, seeds with brownish pistils.</t>
  </si>
  <si>
    <t>0.1</t>
  </si>
  <si>
    <t>Lamuran merah</t>
  </si>
  <si>
    <t>Animal food, Medicine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</si>
</sst>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0"/>
    <numFmt numFmtId="165" formatCode="d\.m"/>
  </numFmts>
  <fonts count="6" x14ac:knownFonts="1">
    <font>
      <sz val="11"/>
      <color theme="1"/>
      <name val="Calibri"/>
      <scheme val="minor"/>
    </font>
    <font>
      <b/>
      <sz val="11"/>
      <color theme="0"/>
      <name val="Calibri"/>
    </font>
    <font>
      <sz val="11"/>
      <color theme="1"/>
      <name val="Calibri"/>
    </font>
    <font>
      <u/>
      <sz val="8"/>
      <color theme="10"/>
      <name val="Calibri"/>
    </font>
    <font>
      <sz val="11"/>
      <color theme="1"/>
      <name val="Calibri"/>
      <scheme val="minor"/>
    </font>
    <font>
      <sz val="9"/>
      <name val="Calibri"/>
      <family val="2"/>
    </font>
  </fonts>
  <fills count="6">
    <fill>
      <patternFill patternType="none"/>
    </fill>
    <fill>
      <patternFill patternType="gray125"/>
    </fill>
    <fill>
      <patternFill patternType="solid">
        <fgColor theme="4"/>
        <bgColor theme="4"/>
      </patternFill>
    </fill>
    <fill>
      <patternFill patternType="solid">
        <fgColor rgb="FFDEEAF6"/>
        <bgColor rgb="FFDEEAF6"/>
      </patternFill>
    </fill>
    <fill>
      <patternFill patternType="solid">
        <fgColor rgb="FFF2F2F2"/>
        <bgColor rgb="FFF2F2F2"/>
      </patternFill>
    </fill>
    <fill>
      <patternFill patternType="solid">
        <fgColor rgb="FFE2EFD9"/>
        <bgColor rgb="FFE2EFD9"/>
      </patternFill>
    </fill>
  </fills>
  <borders count="10">
    <border>
      <left/>
      <right/>
      <top/>
      <bottom/>
      <diagonal/>
    </border>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9CC2E5"/>
      </top>
      <bottom style="thin">
        <color rgb="FF000000"/>
      </bottom>
      <diagonal/>
    </border>
  </borders>
  <cellStyleXfs count="1">
    <xf numFmtId="0" fontId="0" fillId="0" borderId="0"/>
  </cellStyleXfs>
  <cellXfs count="20">
    <xf numFmtId="0" fontId="0" fillId="0" borderId="0" xfId="0"/>
    <xf numFmtId="0" fontId="2" fillId="0" borderId="4" xfId="0" applyFont="1" applyBorder="1"/>
    <xf numFmtId="0" fontId="2" fillId="0" borderId="5" xfId="0" applyFont="1" applyBorder="1"/>
    <xf numFmtId="0" fontId="2" fillId="0" borderId="6" xfId="0" applyFont="1" applyBorder="1"/>
    <xf numFmtId="0" fontId="1" fillId="2" borderId="7" xfId="0" applyFont="1" applyFill="1" applyBorder="1"/>
    <xf numFmtId="0" fontId="4" fillId="0" borderId="0" xfId="0" applyFont="1"/>
    <xf numFmtId="0" fontId="5" fillId="4" borderId="1" xfId="0" applyFont="1" applyFill="1" applyBorder="1" applyAlignment="1">
      <alignment horizontal="left"/>
    </xf>
    <xf numFmtId="14" fontId="5" fillId="4" borderId="1" xfId="0" applyNumberFormat="1" applyFont="1" applyFill="1" applyBorder="1" applyAlignment="1">
      <alignment horizontal="left"/>
    </xf>
    <xf numFmtId="0" fontId="5" fillId="0" borderId="0" xfId="0" applyFont="1"/>
    <xf numFmtId="0" fontId="5" fillId="5" borderId="1" xfId="0" applyFont="1" applyFill="1" applyBorder="1" applyAlignment="1">
      <alignment horizontal="left"/>
    </xf>
    <xf numFmtId="3" fontId="5" fillId="5" borderId="1" xfId="0" applyNumberFormat="1" applyFont="1" applyFill="1" applyBorder="1" applyAlignment="1">
      <alignment horizontal="left"/>
    </xf>
    <xf numFmtId="164" fontId="5" fillId="5" borderId="1" xfId="0" applyNumberFormat="1" applyFont="1" applyFill="1" applyBorder="1" applyAlignment="1">
      <alignment horizontal="left"/>
    </xf>
    <xf numFmtId="14" fontId="5" fillId="5" borderId="1" xfId="0" applyNumberFormat="1" applyFont="1" applyFill="1" applyBorder="1" applyAlignment="1">
      <alignment horizontal="left"/>
    </xf>
    <xf numFmtId="165" fontId="5" fillId="5" borderId="1" xfId="0" applyNumberFormat="1" applyFont="1" applyFill="1" applyBorder="1" applyAlignment="1">
      <alignment horizontal="left"/>
    </xf>
    <xf numFmtId="0" fontId="2" fillId="0" borderId="2" xfId="0" applyFont="1" applyBorder="1"/>
    <xf numFmtId="0" fontId="1" fillId="2" borderId="8" xfId="0" applyFont="1" applyFill="1" applyBorder="1"/>
    <xf numFmtId="0" fontId="3" fillId="0" borderId="5" xfId="0" applyFont="1" applyBorder="1"/>
    <xf numFmtId="0" fontId="3" fillId="3" borderId="9" xfId="0" applyFont="1" applyFill="1" applyBorder="1"/>
    <xf numFmtId="0" fontId="3" fillId="3" borderId="6" xfId="0" applyFont="1" applyFill="1" applyBorder="1"/>
    <xf numFmtId="0" fontId="3" fillId="3" borderId="3" xfId="0" applyFont="1" applyFill="1" applyBorder="1"/>
  </cellXfs>
  <cellStyles count="1">
    <cellStyle name="Normal" xfId="0" builtinId="0"/>
  </cellStyles>
  <dxfs count="3">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1">
    <tableStyle name="SEED MODULE TEMPLATE-style" pivot="0" count="3" xr9:uid="{00000000-0011-0000-FFFF-FFFF00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5" Type="http://schemas.openxmlformats.org/officeDocument/2006/relationships/customXml" Target="../customXml/item5.xml"/><Relationship Id="rId10" Type="http://schemas.openxmlformats.org/officeDocument/2006/relationships/calcChain" Target="calcChain.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10</xdr:col>
      <xdr:colOff>857250</xdr:colOff>
      <xdr:row>0</xdr:row>
      <xdr:rowOff>0</xdr:rowOff>
    </xdr:from>
    <xdr:ext cx="896938" cy="333375"/>
    <xdr:pic>
      <xdr:nvPicPr>
        <xdr:cNvPr id="2" name="image1.jpg">
          <a:extLst>
            <a:ext uri="{FF2B5EF4-FFF2-40B4-BE49-F238E27FC236}">
              <a16:creationId xmlns:a16="http://schemas.microsoft.com/office/drawing/2014/main" id="{85F40750-6F83-4DE8-9DA5-5BC965B4972A}"/>
            </a:ext>
          </a:extLst>
        </xdr:cNvPr>
        <xdr:cNvPicPr preferRelativeResize="0"/>
      </xdr:nvPicPr>
      <xdr:blipFill>
        <a:blip xmlns:r="http://schemas.openxmlformats.org/officeDocument/2006/relationships" r:embed="rId1" cstate="print"/>
        <a:stretch>
          <a:fillRect/>
        </a:stretch>
      </xdr:blipFill>
      <xdr:spPr>
        <a:xfrm>
          <a:off x="13106400" y="0"/>
          <a:ext cx="896938" cy="33337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10</xdr:col>
      <xdr:colOff>857250</xdr:colOff>
      <xdr:row>0</xdr:row>
      <xdr:rowOff>0</xdr:rowOff>
    </xdr:from>
    <xdr:ext cx="896938" cy="33337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13668375" y="0"/>
          <a:ext cx="896938" cy="333375"/>
        </a:xfrm>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16440C4-705C-4A71-B7D6-5451AE6DF93A}" name="Table_13" displayName="Table_13" ref="A1:BO2">
  <tableColumns count="67">
    <tableColumn id="1" xr3:uid="{CD7F9F0E-C35F-4BAF-A3DF-A0A75E9C842C}" name="GMCATEGORY"/>
    <tableColumn id="2" xr3:uid="{5756CC6F-5129-4534-9E33-D910A3F46D26}" name="SEEDBANK"/>
    <tableColumn id="3" xr3:uid="{9C3E87CF-CE7E-4A1F-8C91-CB638D9B1F6D}" name="ACCESSION"/>
    <tableColumn id="4" xr3:uid="{AF293F53-B702-4F59-A8FE-067BB7433803}" name="PROJNAME"/>
    <tableColumn id="5" xr3:uid="{66EBFC8E-25F0-4682-94B0-5977C18795CF}" name="SEEDDUPS"/>
    <tableColumn id="6" xr3:uid="{FE5D6AA5-979D-478C-9277-1D2FCC02D24B}" name="SUBCOLLECT"/>
    <tableColumn id="7" xr3:uid="{65ABEA31-C0B3-4423-9FB1-93E99AEE247D}" name="TPSW"/>
    <tableColumn id="8" xr3:uid="{3956BF63-CA6C-4DEA-A076-650D6835661F}" name="TOTALWT"/>
    <tableColumn id="9" xr3:uid="{AB1213CF-0249-482E-80A7-7DBD7CAF5143}" name="INITCOUNT"/>
    <tableColumn id="10" xr3:uid="{A55508B7-4EA2-4FE6-BFDC-6051330BAD0B}" name="CURRCOUNT"/>
    <tableColumn id="11" xr3:uid="{98E625F4-1C42-413A-BD86-8B55EB7B43B3}" name="ADJSTCOUNT"/>
    <tableColumn id="12" xr3:uid="{328DEAFF-DDC3-4A16-8DC6-3AE2B63FC14D}" name="BATCHCODE"/>
    <tableColumn id="13" xr3:uid="{7412FB25-B14D-46C7-89E7-84AE7DFBC5AF}" name="AGREEMENT"/>
    <tableColumn id="14" xr3:uid="{60EB7726-4366-40EB-8AA3-1333396F9C68}" name="AGREECODE"/>
    <tableColumn id="15" xr3:uid="{EB074D44-DCC6-48B8-A111-958F92573D87}" name="AGREESTART"/>
    <tableColumn id="16" xr3:uid="{1683FA00-FAAB-4556-90E5-3E54E20DE892}" name="AGREEEND"/>
    <tableColumn id="17" xr3:uid="{B24A5FDE-3942-4C70-A68B-BB5AFDD35F40}" name="BOLRESTR"/>
    <tableColumn id="18" xr3:uid="{2F69C34F-079C-4110-A6EB-0D74FD87776A}" name="BARCODE"/>
    <tableColumn id="19" xr3:uid="{A414A593-980E-4D58-AE7B-68378FA53A4B}" name="CITES"/>
    <tableColumn id="20" xr3:uid="{7F572ECF-ECE2-47E6-B405-4668B4A24CB2}" name="QUARANTINE"/>
    <tableColumn id="21" xr3:uid="{D80CFD6B-519C-4BCE-85D5-DCB6EE0B209B}" name="ORIGINSTAT"/>
    <tableColumn id="22" xr3:uid="{6A337025-3970-4B2A-97C4-1EB79743B1B3}" name="MONITORING"/>
    <tableColumn id="23" xr3:uid="{4D7A7126-4780-46D8-977D-A5E302A5EF2B}" name="CUTTEST"/>
    <tableColumn id="24" xr3:uid="{9F09D958-8FDE-407A-9F82-32A27FAEB05E}" name="SEEDSFRUIT"/>
    <tableColumn id="25" xr3:uid="{1ECA88FA-CF31-4874-8E7E-230B28EA7472}" name="DONORORG"/>
    <tableColumn id="26" xr3:uid="{781F6AB3-790F-4205-A148-E7F2FEEFDE5F}" name="DONORDATE"/>
    <tableColumn id="27" xr3:uid="{4314D212-7950-42CB-AFCF-9F8DCA3DDCDA}" name="ACCESSIOND"/>
    <tableColumn id="28" xr3:uid="{7451FF4D-EE49-4E06-9B5F-37EC80B85BBF}" name="DISTPOLICY"/>
    <tableColumn id="29" xr3:uid="{815F7609-2662-429F-8D7C-60021ED597C9}" name="BANKDATE"/>
    <tableColumn id="30" xr3:uid="{B610DC0B-B4B6-4277-8B3A-F671FD3C6C23}" name="COMMENTS"/>
    <tableColumn id="31" xr3:uid="{631C300A-4A57-4029-BF57-A723CE528039}" name="NUMBER"/>
    <tableColumn id="32" xr3:uid="{024DC3F1-E085-4741-8904-BFE61E9E0822}" name="CULTIVATED"/>
    <tableColumn id="33" xr3:uid="{13A413D7-D23D-422C-AC1D-F2BD81DC3A57}" name="COLLDD"/>
    <tableColumn id="34" xr3:uid="{9BAD981B-4B51-4084-8CEA-1EE77287CBBE}" name="COLLMM"/>
    <tableColumn id="35" xr3:uid="{E0DBBE69-9115-45E8-9232-1A2FE009274A}" name="COLLYY"/>
    <tableColumn id="36" xr3:uid="{E01C4743-E7AC-44BA-A38E-2815E3286D0E}" name="COLLECTOR"/>
    <tableColumn id="37" xr3:uid="{5F22D4B2-F431-46D6-9F64-C1FA25FA0AEA}" name="ADDCOLL"/>
    <tableColumn id="38" xr3:uid="{B894EC9A-761E-45BE-A868-4D99BF528BC5}" name="COUNTRY"/>
    <tableColumn id="39" xr3:uid="{FB83499C-9814-45BC-B873-EDEA06F99AAB}" name="MAJORAREA"/>
    <tableColumn id="40" xr3:uid="{8CEBBAAF-ECF9-4D25-B196-239604AC8CCC}" name="MINORAREA"/>
    <tableColumn id="41" xr3:uid="{675FA0B2-1F86-40E0-A092-74EA1FCAC7D5}" name="LAT"/>
    <tableColumn id="42" xr3:uid="{78577594-D142-4CEC-AF1C-FEFEAF90C79B}" name="LATDEG"/>
    <tableColumn id="43" xr3:uid="{315FDE97-F0BA-4552-97D3-3C44BAA4B9F3}" name="LATMIN"/>
    <tableColumn id="44" xr3:uid="{5BCCEEB9-5866-4A99-8D5C-FBB963A0001B}" name="LATSEC"/>
    <tableColumn id="45" xr3:uid="{03A5007F-5A45-4A5B-9027-765D5B5792C8}" name="NS"/>
    <tableColumn id="46" xr3:uid="{57B4D4F2-5C54-4D9D-A64A-FB8DC334FB36}" name="LONG"/>
    <tableColumn id="47" xr3:uid="{0C63528D-E4CB-4C1D-BDCB-8381803541DC}" name="LONGDEG"/>
    <tableColumn id="48" xr3:uid="{092CF2C5-F8BC-4D4D-B9B7-6919C09200F0}" name="LONGMIN"/>
    <tableColumn id="49" xr3:uid="{E88A4F78-D38C-41FD-8365-910A49283700}" name="LONGSEC"/>
    <tableColumn id="50" xr3:uid="{EA11079E-3318-43C2-B66C-CA977F301DF3}" name="EW"/>
    <tableColumn id="51" xr3:uid="{06CE4BC3-6B7E-4EB4-9BCE-8F3E573EC370}" name="LLUNIT"/>
    <tableColumn id="52" xr3:uid="{58F21E54-920C-40DC-A84E-EB48DA301173}" name="LLDATUM"/>
    <tableColumn id="53" xr3:uid="{7C722CD1-BE5A-4569-BA83-F9D79ACB4646}" name="LOCNOTES"/>
    <tableColumn id="54" xr3:uid="{1E4E276F-C911-4318-BB10-CB257263094B}" name="ALT"/>
    <tableColumn id="55" xr3:uid="{2131374B-02BB-4528-B87E-574A51C6AAEE}" name="HABITATTXT"/>
    <tableColumn id="56" xr3:uid="{CC8AC6A9-27F9-4351-B86F-FA4D4D4A12A8}" name="LANDUSE"/>
    <tableColumn id="57" xr3:uid="{922C5771-7FAA-4E75-AE13-0650D010D79B}" name="FAMILY"/>
    <tableColumn id="58" xr3:uid="{5A580497-3467-4807-8631-CEB0574DBD06}" name="GENUS"/>
    <tableColumn id="59" xr3:uid="{AACF3B7E-5E29-498F-AAC8-03B763A39F05}" name="SP1"/>
    <tableColumn id="60" xr3:uid="{3FBC4630-53AD-400C-A4EF-6656D56AD9D9}" name="AUTHOR1"/>
    <tableColumn id="61" xr3:uid="{ECE7F622-2A95-4384-A39C-92188299CBF1}" name="RANK1"/>
    <tableColumn id="62" xr3:uid="{5C55D2DD-288A-4668-94FA-DE95FE5A52BA}" name="SP2"/>
    <tableColumn id="63" xr3:uid="{4A0CBCC3-E814-44AD-B8D5-2F4EB7D04B4A}" name="AUTHOR2"/>
    <tableColumn id="64" xr3:uid="{2C81F119-D9C9-4E8A-8F6B-05808E09DDDC}" name="RANK2"/>
    <tableColumn id="65" xr3:uid="{5B8111A3-FDD3-47DD-BC9F-4BE085E5A294}" name="SP3"/>
    <tableColumn id="66" xr3:uid="{2CC04715-A4E8-4373-B194-EE4AD2602B83}" name="AUTHOR3"/>
    <tableColumn id="67" xr3:uid="{BC33FA38-2737-4A12-9425-0AAE9B39B1C5}" name="PLANTFORM"/>
  </tableColumns>
  <tableStyleInfo name="SEED MODULE TEMPLATE-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BO2">
  <tableColumns count="67">
    <tableColumn id="1" xr3:uid="{00000000-0010-0000-0000-000001000000}" name="GMCATEGORY"/>
    <tableColumn id="2" xr3:uid="{00000000-0010-0000-0000-000002000000}" name="SEEDBANK"/>
    <tableColumn id="3" xr3:uid="{00000000-0010-0000-0000-000003000000}" name="ACCESSION"/>
    <tableColumn id="4" xr3:uid="{00000000-0010-0000-0000-000004000000}" name="PROJNAME"/>
    <tableColumn id="5" xr3:uid="{00000000-0010-0000-0000-000005000000}" name="SEEDDUPS"/>
    <tableColumn id="6" xr3:uid="{00000000-0010-0000-0000-000006000000}" name="SUBCOLLECT"/>
    <tableColumn id="7" xr3:uid="{00000000-0010-0000-0000-000007000000}" name="TPSW"/>
    <tableColumn id="8" xr3:uid="{00000000-0010-0000-0000-000008000000}" name="TOTALWT"/>
    <tableColumn id="9" xr3:uid="{00000000-0010-0000-0000-000009000000}" name="INITCOUNT"/>
    <tableColumn id="10" xr3:uid="{00000000-0010-0000-0000-00000A000000}" name="CURRCOUNT"/>
    <tableColumn id="11" xr3:uid="{00000000-0010-0000-0000-00000B000000}" name="ADJSTCOUNT"/>
    <tableColumn id="12" xr3:uid="{00000000-0010-0000-0000-00000C000000}" name="BATCHCODE"/>
    <tableColumn id="13" xr3:uid="{00000000-0010-0000-0000-00000D000000}" name="AGREEMENT"/>
    <tableColumn id="14" xr3:uid="{00000000-0010-0000-0000-00000E000000}" name="AGREECODE"/>
    <tableColumn id="15" xr3:uid="{00000000-0010-0000-0000-00000F000000}" name="AGREESTART"/>
    <tableColumn id="16" xr3:uid="{00000000-0010-0000-0000-000010000000}" name="AGREEEND"/>
    <tableColumn id="17" xr3:uid="{00000000-0010-0000-0000-000011000000}" name="BOLRESTR"/>
    <tableColumn id="18" xr3:uid="{00000000-0010-0000-0000-000012000000}" name="BARCODE"/>
    <tableColumn id="19" xr3:uid="{00000000-0010-0000-0000-000013000000}" name="CITES"/>
    <tableColumn id="20" xr3:uid="{00000000-0010-0000-0000-000014000000}" name="QUARANTINE"/>
    <tableColumn id="21" xr3:uid="{00000000-0010-0000-0000-000015000000}" name="ORIGINSTAT"/>
    <tableColumn id="22" xr3:uid="{00000000-0010-0000-0000-000016000000}" name="MONITORING"/>
    <tableColumn id="23" xr3:uid="{00000000-0010-0000-0000-000017000000}" name="CUTTEST"/>
    <tableColumn id="24" xr3:uid="{00000000-0010-0000-0000-000018000000}" name="SEEDSFRUIT"/>
    <tableColumn id="25" xr3:uid="{00000000-0010-0000-0000-000019000000}" name="DONORORG"/>
    <tableColumn id="26" xr3:uid="{00000000-0010-0000-0000-00001A000000}" name="DONORDATE"/>
    <tableColumn id="27" xr3:uid="{00000000-0010-0000-0000-00001B000000}" name="ACCESSIOND"/>
    <tableColumn id="28" xr3:uid="{00000000-0010-0000-0000-00001C000000}" name="DISTPOLICY"/>
    <tableColumn id="29" xr3:uid="{00000000-0010-0000-0000-00001D000000}" name="BANKDATE"/>
    <tableColumn id="30" xr3:uid="{00000000-0010-0000-0000-00001E000000}" name="COMMENTS"/>
    <tableColumn id="31" xr3:uid="{00000000-0010-0000-0000-00001F000000}" name="NUMBER"/>
    <tableColumn id="32" xr3:uid="{00000000-0010-0000-0000-000020000000}" name="CULTIVATED"/>
    <tableColumn id="33" xr3:uid="{00000000-0010-0000-0000-000021000000}" name="COLLDD"/>
    <tableColumn id="34" xr3:uid="{00000000-0010-0000-0000-000022000000}" name="COLLMM"/>
    <tableColumn id="35" xr3:uid="{00000000-0010-0000-0000-000023000000}" name="COLLYY"/>
    <tableColumn id="36" xr3:uid="{00000000-0010-0000-0000-000024000000}" name="COLLECTOR"/>
    <tableColumn id="37" xr3:uid="{00000000-0010-0000-0000-000025000000}" name="ADDCOLL"/>
    <tableColumn id="38" xr3:uid="{00000000-0010-0000-0000-000026000000}" name="COUNTRY"/>
    <tableColumn id="39" xr3:uid="{00000000-0010-0000-0000-000027000000}" name="MAJORAREA"/>
    <tableColumn id="40" xr3:uid="{00000000-0010-0000-0000-000028000000}" name="MINORAREA"/>
    <tableColumn id="41" xr3:uid="{00000000-0010-0000-0000-000029000000}" name="LAT"/>
    <tableColumn id="42" xr3:uid="{00000000-0010-0000-0000-00002A000000}" name="LATDEG"/>
    <tableColumn id="43" xr3:uid="{00000000-0010-0000-0000-00002B000000}" name="LATMIN"/>
    <tableColumn id="44" xr3:uid="{00000000-0010-0000-0000-00002C000000}" name="LATSEC"/>
    <tableColumn id="45" xr3:uid="{00000000-0010-0000-0000-00002D000000}" name="NS"/>
    <tableColumn id="46" xr3:uid="{00000000-0010-0000-0000-00002E000000}" name="LONG"/>
    <tableColumn id="47" xr3:uid="{00000000-0010-0000-0000-00002F000000}" name="LONGDEG"/>
    <tableColumn id="48" xr3:uid="{00000000-0010-0000-0000-000030000000}" name="LONGMIN"/>
    <tableColumn id="49" xr3:uid="{00000000-0010-0000-0000-000031000000}" name="LONGSEC"/>
    <tableColumn id="50" xr3:uid="{00000000-0010-0000-0000-000032000000}" name="EW"/>
    <tableColumn id="51" xr3:uid="{00000000-0010-0000-0000-000033000000}" name="LLUNIT"/>
    <tableColumn id="52" xr3:uid="{00000000-0010-0000-0000-000034000000}" name="LLDATUM"/>
    <tableColumn id="53" xr3:uid="{00000000-0010-0000-0000-000035000000}" name="LOCNOTES"/>
    <tableColumn id="54" xr3:uid="{00000000-0010-0000-0000-000036000000}" name="ALT"/>
    <tableColumn id="55" xr3:uid="{00000000-0010-0000-0000-000037000000}" name="HABITATTXT"/>
    <tableColumn id="56" xr3:uid="{00000000-0010-0000-0000-000038000000}" name="LANDUSE"/>
    <tableColumn id="57" xr3:uid="{00000000-0010-0000-0000-000039000000}" name="FAMILY"/>
    <tableColumn id="58" xr3:uid="{00000000-0010-0000-0000-00003A000000}" name="GENUS"/>
    <tableColumn id="59" xr3:uid="{00000000-0010-0000-0000-00003B000000}" name="SP1"/>
    <tableColumn id="60" xr3:uid="{00000000-0010-0000-0000-00003C000000}" name="AUTHOR1"/>
    <tableColumn id="61" xr3:uid="{00000000-0010-0000-0000-00003D000000}" name="RANK1"/>
    <tableColumn id="62" xr3:uid="{00000000-0010-0000-0000-00003E000000}" name="SP2"/>
    <tableColumn id="63" xr3:uid="{00000000-0010-0000-0000-00003F000000}" name="AUTHOR2"/>
    <tableColumn id="64" xr3:uid="{00000000-0010-0000-0000-000040000000}" name="RANK2"/>
    <tableColumn id="65" xr3:uid="{00000000-0010-0000-0000-000041000000}" name="SP3"/>
    <tableColumn id="66" xr3:uid="{00000000-0010-0000-0000-000042000000}" name="AUTHOR3"/>
    <tableColumn id="67" xr3:uid="{00000000-0010-0000-0000-000043000000}" name="PLANTFORM"/>
  </tableColumns>
  <tableStyleInfo name="SEED MODULE TEMPLATE-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9AEE9-001F-4816-8785-14360F90084C}">
  <dimension ref="A1:EC10"/>
  <sheetViews>
    <sheetView workbookViewId="0">
      <selection sqref="A1:XFD10"/>
    </sheetView>
  </sheetViews>
  <sheetFormatPr defaultRowHeight="15" x14ac:dyDescent="0.25"/>
  <sheetData>
    <row r="1" spans="1:133" ht="14.25" customHeight="1" x14ac:dyDescent="0.25">
      <c r="A1" s="14" t="s">
        <v>1</v>
      </c>
      <c r="B1" s="14" t="s">
        <v>2</v>
      </c>
      <c r="C1" s="1" t="s">
        <v>3</v>
      </c>
      <c r="D1" s="15" t="s">
        <v>4</v>
      </c>
      <c r="E1" s="15" t="s">
        <v>5</v>
      </c>
      <c r="F1" s="15" t="s">
        <v>6</v>
      </c>
      <c r="G1" s="15" t="s">
        <v>7</v>
      </c>
      <c r="H1" s="15" t="s">
        <v>8</v>
      </c>
      <c r="I1" s="15" t="s">
        <v>9</v>
      </c>
      <c r="J1" s="15" t="s">
        <v>10</v>
      </c>
      <c r="K1" s="15" t="s">
        <v>11</v>
      </c>
      <c r="L1" s="15" t="s">
        <v>12</v>
      </c>
      <c r="M1" s="15" t="s">
        <v>13</v>
      </c>
      <c r="N1" s="15" t="s">
        <v>14</v>
      </c>
      <c r="O1" s="15" t="s">
        <v>15</v>
      </c>
      <c r="P1" s="15" t="s">
        <v>16</v>
      </c>
      <c r="Q1" s="15" t="s">
        <v>17</v>
      </c>
      <c r="R1" s="15" t="s">
        <v>18</v>
      </c>
      <c r="S1" s="15" t="s">
        <v>19</v>
      </c>
      <c r="T1" s="15" t="s">
        <v>20</v>
      </c>
      <c r="U1" s="15" t="s">
        <v>21</v>
      </c>
      <c r="V1" s="15" t="s">
        <v>22</v>
      </c>
      <c r="W1" s="15" t="s">
        <v>23</v>
      </c>
      <c r="X1" s="15" t="s">
        <v>24</v>
      </c>
      <c r="Y1" s="15" t="s">
        <v>25</v>
      </c>
      <c r="Z1" s="15" t="s">
        <v>26</v>
      </c>
      <c r="AA1" s="15" t="s">
        <v>27</v>
      </c>
      <c r="AB1" s="15" t="s">
        <v>28</v>
      </c>
      <c r="AC1" s="15" t="s">
        <v>29</v>
      </c>
      <c r="AD1" s="15" t="s">
        <v>30</v>
      </c>
      <c r="AE1" s="1" t="s">
        <v>31</v>
      </c>
      <c r="AF1" s="2" t="s">
        <v>32</v>
      </c>
      <c r="AG1" s="14" t="s">
        <v>33</v>
      </c>
      <c r="AH1" s="14" t="s">
        <v>34</v>
      </c>
      <c r="AI1" s="14" t="s">
        <v>35</v>
      </c>
      <c r="AJ1" s="14" t="s">
        <v>36</v>
      </c>
      <c r="AK1" s="15" t="s">
        <v>37</v>
      </c>
      <c r="AL1" s="2" t="s">
        <v>38</v>
      </c>
      <c r="AM1" s="15" t="s">
        <v>39</v>
      </c>
      <c r="AN1" s="15" t="s">
        <v>40</v>
      </c>
      <c r="AO1" s="14" t="s">
        <v>41</v>
      </c>
      <c r="AP1" s="14" t="s">
        <v>42</v>
      </c>
      <c r="AQ1" s="14" t="s">
        <v>43</v>
      </c>
      <c r="AR1" s="14" t="s">
        <v>44</v>
      </c>
      <c r="AS1" s="14" t="s">
        <v>45</v>
      </c>
      <c r="AT1" s="14" t="s">
        <v>46</v>
      </c>
      <c r="AU1" s="14" t="s">
        <v>47</v>
      </c>
      <c r="AV1" s="14" t="s">
        <v>48</v>
      </c>
      <c r="AW1" s="14" t="s">
        <v>49</v>
      </c>
      <c r="AX1" s="14" t="s">
        <v>50</v>
      </c>
      <c r="AY1" s="14" t="s">
        <v>51</v>
      </c>
      <c r="AZ1" s="1" t="s">
        <v>52</v>
      </c>
      <c r="BA1" s="15" t="s">
        <v>53</v>
      </c>
      <c r="BB1" s="15" t="s">
        <v>54</v>
      </c>
      <c r="BC1" s="3" t="s">
        <v>55</v>
      </c>
      <c r="BD1" s="15" t="s">
        <v>56</v>
      </c>
      <c r="BE1" s="2" t="s">
        <v>57</v>
      </c>
      <c r="BF1" s="14" t="s">
        <v>58</v>
      </c>
      <c r="BG1" s="14" t="s">
        <v>59</v>
      </c>
      <c r="BH1" s="15" t="s">
        <v>60</v>
      </c>
      <c r="BI1" s="15" t="s">
        <v>61</v>
      </c>
      <c r="BJ1" s="14" t="s">
        <v>62</v>
      </c>
      <c r="BK1" s="15" t="s">
        <v>63</v>
      </c>
      <c r="BL1" s="15" t="s">
        <v>64</v>
      </c>
      <c r="BM1" s="14" t="s">
        <v>65</v>
      </c>
      <c r="BN1" s="15" t="s">
        <v>66</v>
      </c>
      <c r="BO1" s="1" t="s">
        <v>67</v>
      </c>
      <c r="BP1" s="15" t="s">
        <v>68</v>
      </c>
      <c r="BQ1" s="15" t="s">
        <v>69</v>
      </c>
      <c r="BR1" s="15" t="s">
        <v>70</v>
      </c>
      <c r="BS1" s="15" t="s">
        <v>71</v>
      </c>
      <c r="BT1" s="15" t="s">
        <v>72</v>
      </c>
      <c r="BU1" s="15" t="s">
        <v>73</v>
      </c>
      <c r="BV1" s="15" t="s">
        <v>74</v>
      </c>
      <c r="BW1" s="15" t="s">
        <v>75</v>
      </c>
      <c r="BX1" s="15" t="s">
        <v>76</v>
      </c>
      <c r="BY1" s="15" t="s">
        <v>77</v>
      </c>
      <c r="BZ1" s="15" t="s">
        <v>78</v>
      </c>
      <c r="CA1" s="15" t="s">
        <v>79</v>
      </c>
      <c r="CB1" s="15" t="s">
        <v>80</v>
      </c>
      <c r="CC1" s="15" t="s">
        <v>81</v>
      </c>
      <c r="CD1" s="15" t="s">
        <v>82</v>
      </c>
      <c r="CE1" s="15" t="s">
        <v>42</v>
      </c>
      <c r="CF1" s="15" t="s">
        <v>43</v>
      </c>
      <c r="CG1" s="15" t="s">
        <v>44</v>
      </c>
      <c r="CH1" s="15" t="s">
        <v>47</v>
      </c>
      <c r="CI1" s="15" t="s">
        <v>48</v>
      </c>
      <c r="CJ1" s="15" t="s">
        <v>49</v>
      </c>
      <c r="CK1" s="15" t="s">
        <v>83</v>
      </c>
      <c r="CL1" s="15" t="s">
        <v>84</v>
      </c>
      <c r="CM1" s="15" t="s">
        <v>85</v>
      </c>
      <c r="CN1" s="15" t="s">
        <v>86</v>
      </c>
      <c r="CO1" s="15" t="s">
        <v>87</v>
      </c>
      <c r="CP1" s="15" t="s">
        <v>88</v>
      </c>
      <c r="CQ1" s="15" t="s">
        <v>89</v>
      </c>
      <c r="CR1" s="15" t="s">
        <v>90</v>
      </c>
      <c r="CS1" s="15" t="s">
        <v>91</v>
      </c>
      <c r="CT1" s="15" t="s">
        <v>92</v>
      </c>
      <c r="CU1" s="15" t="s">
        <v>62</v>
      </c>
      <c r="CV1" s="15" t="s">
        <v>63</v>
      </c>
      <c r="CW1" s="15" t="s">
        <v>64</v>
      </c>
      <c r="CX1" s="15" t="s">
        <v>65</v>
      </c>
      <c r="CY1" s="15" t="s">
        <v>66</v>
      </c>
      <c r="CZ1" s="15" t="s">
        <v>93</v>
      </c>
      <c r="DA1" s="15" t="s">
        <v>94</v>
      </c>
      <c r="DB1" s="15" t="s">
        <v>95</v>
      </c>
      <c r="DC1" s="15" t="s">
        <v>96</v>
      </c>
      <c r="DD1" s="15" t="s">
        <v>97</v>
      </c>
      <c r="DE1" s="15" t="s">
        <v>98</v>
      </c>
      <c r="DF1" s="15" t="s">
        <v>99</v>
      </c>
      <c r="DG1" s="15" t="s">
        <v>100</v>
      </c>
      <c r="DH1" s="15" t="s">
        <v>101</v>
      </c>
      <c r="DI1" s="15" t="s">
        <v>102</v>
      </c>
      <c r="DJ1" s="15" t="s">
        <v>103</v>
      </c>
      <c r="DK1" s="15" t="s">
        <v>104</v>
      </c>
      <c r="DL1" s="15" t="s">
        <v>105</v>
      </c>
      <c r="DM1" s="15" t="s">
        <v>106</v>
      </c>
      <c r="DN1" s="15" t="s">
        <v>107</v>
      </c>
      <c r="DO1" s="15" t="s">
        <v>0</v>
      </c>
      <c r="DP1" s="15" t="s">
        <v>108</v>
      </c>
      <c r="DQ1" s="15" t="s">
        <v>109</v>
      </c>
      <c r="DR1" s="4" t="s">
        <v>110</v>
      </c>
      <c r="DS1" s="4" t="s">
        <v>111</v>
      </c>
      <c r="DT1" s="4" t="s">
        <v>112</v>
      </c>
      <c r="DU1" s="4" t="s">
        <v>36</v>
      </c>
      <c r="DV1" s="4" t="s">
        <v>113</v>
      </c>
      <c r="DW1" s="4" t="s">
        <v>114</v>
      </c>
      <c r="DX1" s="4" t="s">
        <v>115</v>
      </c>
      <c r="DY1" s="4" t="s">
        <v>116</v>
      </c>
      <c r="DZ1" s="4" t="s">
        <v>117</v>
      </c>
      <c r="EA1" s="4" t="s">
        <v>118</v>
      </c>
      <c r="EB1" s="4" t="s">
        <v>119</v>
      </c>
      <c r="EC1" s="4" t="s">
        <v>120</v>
      </c>
    </row>
    <row r="2" spans="1:133" ht="36.75" hidden="1" customHeight="1" x14ac:dyDescent="0.25">
      <c r="A2" s="16" t="s">
        <v>121</v>
      </c>
      <c r="B2" s="16" t="s">
        <v>122</v>
      </c>
      <c r="C2" s="16" t="s">
        <v>123</v>
      </c>
      <c r="D2" s="17" t="s">
        <v>124</v>
      </c>
      <c r="E2" s="17" t="s">
        <v>125</v>
      </c>
      <c r="F2" s="17" t="s">
        <v>126</v>
      </c>
      <c r="G2" s="17" t="s">
        <v>127</v>
      </c>
      <c r="H2" s="17" t="s">
        <v>128</v>
      </c>
      <c r="I2" s="17" t="s">
        <v>129</v>
      </c>
      <c r="J2" s="17" t="s">
        <v>130</v>
      </c>
      <c r="K2" s="17" t="s">
        <v>131</v>
      </c>
      <c r="L2" s="17" t="s">
        <v>132</v>
      </c>
      <c r="M2" s="17" t="s">
        <v>133</v>
      </c>
      <c r="N2" s="17" t="s">
        <v>134</v>
      </c>
      <c r="O2" s="17" t="s">
        <v>135</v>
      </c>
      <c r="P2" s="17" t="s">
        <v>136</v>
      </c>
      <c r="Q2" s="17" t="s">
        <v>137</v>
      </c>
      <c r="R2" s="17" t="s">
        <v>138</v>
      </c>
      <c r="S2" s="17" t="s">
        <v>19</v>
      </c>
      <c r="T2" s="17" t="s">
        <v>139</v>
      </c>
      <c r="U2" s="17" t="s">
        <v>140</v>
      </c>
      <c r="V2" s="17" t="s">
        <v>141</v>
      </c>
      <c r="W2" s="17" t="s">
        <v>142</v>
      </c>
      <c r="X2" s="17" t="s">
        <v>143</v>
      </c>
      <c r="Y2" s="17" t="s">
        <v>144</v>
      </c>
      <c r="Z2" s="17" t="s">
        <v>145</v>
      </c>
      <c r="AA2" s="17" t="s">
        <v>146</v>
      </c>
      <c r="AB2" s="17" t="s">
        <v>147</v>
      </c>
      <c r="AC2" s="17" t="s">
        <v>148</v>
      </c>
      <c r="AD2" s="17" t="s">
        <v>149</v>
      </c>
      <c r="AE2" s="16" t="s">
        <v>150</v>
      </c>
      <c r="AF2" s="16" t="s">
        <v>151</v>
      </c>
      <c r="AG2" s="16" t="s">
        <v>152</v>
      </c>
      <c r="AH2" s="16" t="s">
        <v>153</v>
      </c>
      <c r="AI2" s="16" t="s">
        <v>154</v>
      </c>
      <c r="AJ2" s="16" t="s">
        <v>155</v>
      </c>
      <c r="AK2" s="17" t="s">
        <v>156</v>
      </c>
      <c r="AL2" s="16" t="s">
        <v>157</v>
      </c>
      <c r="AM2" s="17" t="s">
        <v>158</v>
      </c>
      <c r="AN2" s="17" t="s">
        <v>159</v>
      </c>
      <c r="AO2" s="17" t="s">
        <v>160</v>
      </c>
      <c r="AP2" s="17" t="s">
        <v>161</v>
      </c>
      <c r="AQ2" s="17" t="s">
        <v>162</v>
      </c>
      <c r="AR2" s="17" t="s">
        <v>163</v>
      </c>
      <c r="AS2" s="16" t="s">
        <v>164</v>
      </c>
      <c r="AT2" s="16" t="s">
        <v>165</v>
      </c>
      <c r="AU2" s="16" t="s">
        <v>166</v>
      </c>
      <c r="AV2" s="16" t="s">
        <v>167</v>
      </c>
      <c r="AW2" s="16" t="s">
        <v>168</v>
      </c>
      <c r="AX2" s="16" t="s">
        <v>169</v>
      </c>
      <c r="AY2" s="16" t="s">
        <v>170</v>
      </c>
      <c r="AZ2" s="16" t="s">
        <v>171</v>
      </c>
      <c r="BA2" s="17" t="s">
        <v>172</v>
      </c>
      <c r="BB2" s="17" t="s">
        <v>173</v>
      </c>
      <c r="BC2" s="17" t="s">
        <v>174</v>
      </c>
      <c r="BD2" s="17" t="s">
        <v>175</v>
      </c>
      <c r="BE2" s="17" t="s">
        <v>176</v>
      </c>
      <c r="BF2" s="17" t="s">
        <v>177</v>
      </c>
      <c r="BG2" s="17" t="s">
        <v>178</v>
      </c>
      <c r="BH2" s="17" t="s">
        <v>179</v>
      </c>
      <c r="BI2" s="17" t="s">
        <v>180</v>
      </c>
      <c r="BJ2" s="17" t="s">
        <v>181</v>
      </c>
      <c r="BK2" s="17" t="s">
        <v>182</v>
      </c>
      <c r="BL2" s="17" t="s">
        <v>183</v>
      </c>
      <c r="BM2" s="17" t="s">
        <v>184</v>
      </c>
      <c r="BN2" s="17" t="s">
        <v>185</v>
      </c>
      <c r="BO2" s="16" t="s">
        <v>186</v>
      </c>
      <c r="BP2" s="18" t="s">
        <v>187</v>
      </c>
      <c r="BQ2" s="18" t="s">
        <v>188</v>
      </c>
      <c r="BR2" s="18" t="s">
        <v>189</v>
      </c>
      <c r="BS2" s="18" t="s">
        <v>190</v>
      </c>
      <c r="BT2" s="18" t="s">
        <v>191</v>
      </c>
      <c r="BU2" s="18" t="s">
        <v>192</v>
      </c>
      <c r="BV2" s="18" t="s">
        <v>193</v>
      </c>
      <c r="BW2" s="18" t="s">
        <v>194</v>
      </c>
      <c r="BX2" s="18" t="s">
        <v>195</v>
      </c>
      <c r="BY2" s="18" t="s">
        <v>196</v>
      </c>
      <c r="BZ2" s="18" t="s">
        <v>197</v>
      </c>
      <c r="CA2" s="18" t="s">
        <v>198</v>
      </c>
      <c r="CB2" s="18" t="s">
        <v>198</v>
      </c>
      <c r="CC2" s="18" t="s">
        <v>199</v>
      </c>
      <c r="CD2" s="18" t="s">
        <v>200</v>
      </c>
      <c r="CE2" s="18" t="s">
        <v>201</v>
      </c>
      <c r="CF2" s="18" t="s">
        <v>202</v>
      </c>
      <c r="CG2" s="18" t="s">
        <v>203</v>
      </c>
      <c r="CH2" s="18" t="s">
        <v>204</v>
      </c>
      <c r="CI2" s="18" t="s">
        <v>205</v>
      </c>
      <c r="CJ2" s="18" t="s">
        <v>206</v>
      </c>
      <c r="CK2" s="18" t="s">
        <v>207</v>
      </c>
      <c r="CL2" s="18" t="s">
        <v>208</v>
      </c>
      <c r="CM2" s="18" t="s">
        <v>209</v>
      </c>
      <c r="CN2" s="18" t="s">
        <v>210</v>
      </c>
      <c r="CO2" s="18" t="s">
        <v>211</v>
      </c>
      <c r="CP2" s="18" t="s">
        <v>212</v>
      </c>
      <c r="CQ2" s="18" t="s">
        <v>213</v>
      </c>
      <c r="CR2" s="18" t="s">
        <v>214</v>
      </c>
      <c r="CS2" s="18" t="s">
        <v>215</v>
      </c>
      <c r="CT2" s="18" t="s">
        <v>216</v>
      </c>
      <c r="CU2" s="18" t="s">
        <v>181</v>
      </c>
      <c r="CV2" s="18" t="s">
        <v>182</v>
      </c>
      <c r="CW2" s="18" t="s">
        <v>183</v>
      </c>
      <c r="CX2" s="18" t="s">
        <v>184</v>
      </c>
      <c r="CY2" s="18" t="s">
        <v>185</v>
      </c>
      <c r="CZ2" s="18" t="s">
        <v>217</v>
      </c>
      <c r="DA2" s="18" t="s">
        <v>218</v>
      </c>
      <c r="DB2" s="18" t="s">
        <v>219</v>
      </c>
      <c r="DC2" s="18" t="s">
        <v>220</v>
      </c>
      <c r="DD2" s="18" t="s">
        <v>221</v>
      </c>
      <c r="DE2" s="18" t="s">
        <v>222</v>
      </c>
      <c r="DF2" s="18" t="s">
        <v>223</v>
      </c>
      <c r="DG2" s="18" t="s">
        <v>223</v>
      </c>
      <c r="DH2" s="18" t="s">
        <v>223</v>
      </c>
      <c r="DI2" s="18" t="s">
        <v>223</v>
      </c>
      <c r="DJ2" s="18" t="s">
        <v>223</v>
      </c>
      <c r="DK2" s="18" t="s">
        <v>223</v>
      </c>
      <c r="DL2" s="18" t="s">
        <v>223</v>
      </c>
      <c r="DM2" s="18" t="s">
        <v>223</v>
      </c>
      <c r="DN2" s="18" t="s">
        <v>224</v>
      </c>
      <c r="DO2" s="18" t="s">
        <v>224</v>
      </c>
      <c r="DP2" s="18" t="s">
        <v>224</v>
      </c>
      <c r="DQ2" s="18" t="s">
        <v>224</v>
      </c>
      <c r="DR2" s="19" t="s">
        <v>224</v>
      </c>
      <c r="DS2" s="19" t="s">
        <v>224</v>
      </c>
      <c r="DT2" s="19" t="s">
        <v>224</v>
      </c>
      <c r="DU2" s="19" t="s">
        <v>224</v>
      </c>
      <c r="DV2" s="19" t="s">
        <v>224</v>
      </c>
      <c r="DW2" s="19" t="s">
        <v>224</v>
      </c>
      <c r="DX2" s="19" t="s">
        <v>224</v>
      </c>
      <c r="DY2" s="19" t="s">
        <v>224</v>
      </c>
      <c r="DZ2" s="19" t="s">
        <v>224</v>
      </c>
      <c r="EA2" s="19" t="s">
        <v>224</v>
      </c>
      <c r="EB2" s="19" t="s">
        <v>224</v>
      </c>
      <c r="EC2" s="19" t="s">
        <v>224</v>
      </c>
    </row>
    <row r="3" spans="1:133" s="8" customFormat="1" ht="24.75" customHeight="1" x14ac:dyDescent="0.2">
      <c r="A3" s="6" t="s">
        <v>225</v>
      </c>
      <c r="B3" s="6" t="s">
        <v>226</v>
      </c>
      <c r="C3" s="6" t="s">
        <v>227</v>
      </c>
      <c r="D3" s="6" t="s">
        <v>228</v>
      </c>
      <c r="E3" s="6"/>
      <c r="F3" s="6"/>
      <c r="G3" s="6">
        <v>23.76</v>
      </c>
      <c r="H3" s="6">
        <v>47.52</v>
      </c>
      <c r="I3" s="6"/>
      <c r="J3" s="6">
        <v>2000</v>
      </c>
      <c r="K3" s="6"/>
      <c r="L3" s="6"/>
      <c r="M3" s="6"/>
      <c r="N3" s="6"/>
      <c r="O3" s="6"/>
      <c r="P3" s="6"/>
      <c r="Q3" s="6"/>
      <c r="R3" s="6"/>
      <c r="S3" s="6"/>
      <c r="T3" s="6"/>
      <c r="U3" s="6"/>
      <c r="V3" s="6"/>
      <c r="W3" s="6" t="s">
        <v>229</v>
      </c>
      <c r="X3" s="6">
        <v>12</v>
      </c>
      <c r="Y3" s="6" t="s">
        <v>230</v>
      </c>
      <c r="Z3" s="7"/>
      <c r="AA3" s="6"/>
      <c r="AB3" s="6"/>
      <c r="AC3" s="7"/>
      <c r="AD3" s="6"/>
      <c r="AE3" s="6" t="s">
        <v>231</v>
      </c>
      <c r="AF3" s="6" t="s">
        <v>232</v>
      </c>
      <c r="AG3" s="6">
        <v>24</v>
      </c>
      <c r="AH3" s="6">
        <v>10</v>
      </c>
      <c r="AI3" s="6">
        <v>2020</v>
      </c>
      <c r="AJ3" s="6" t="s">
        <v>233</v>
      </c>
      <c r="AK3" s="6" t="s">
        <v>234</v>
      </c>
      <c r="AL3" s="6" t="s">
        <v>235</v>
      </c>
      <c r="AM3" s="6" t="s">
        <v>236</v>
      </c>
      <c r="AN3" s="6" t="s">
        <v>237</v>
      </c>
      <c r="AO3" s="6" t="s">
        <v>238</v>
      </c>
      <c r="AP3" s="6">
        <v>7</v>
      </c>
      <c r="AQ3" s="6">
        <v>59</v>
      </c>
      <c r="AR3" s="6">
        <v>30.4</v>
      </c>
      <c r="AS3" s="6" t="s">
        <v>238</v>
      </c>
      <c r="AT3" s="6" t="s">
        <v>239</v>
      </c>
      <c r="AU3" s="6">
        <v>112</v>
      </c>
      <c r="AV3" s="6">
        <v>53</v>
      </c>
      <c r="AW3" s="6">
        <v>11.4</v>
      </c>
      <c r="AX3" s="6" t="s">
        <v>239</v>
      </c>
      <c r="AY3" s="6" t="s">
        <v>240</v>
      </c>
      <c r="AZ3" s="6" t="s">
        <v>241</v>
      </c>
      <c r="BA3" s="6" t="s">
        <v>242</v>
      </c>
      <c r="BB3" s="6">
        <v>1782</v>
      </c>
      <c r="BC3" s="6" t="s">
        <v>243</v>
      </c>
      <c r="BD3" s="6" t="s">
        <v>244</v>
      </c>
      <c r="BE3" s="6" t="s">
        <v>245</v>
      </c>
      <c r="BF3" s="6" t="s">
        <v>246</v>
      </c>
      <c r="BG3" s="6" t="s">
        <v>247</v>
      </c>
      <c r="BH3" s="6" t="s">
        <v>248</v>
      </c>
      <c r="BI3" s="6"/>
      <c r="BJ3" s="6"/>
      <c r="BK3" s="6"/>
      <c r="BL3" s="6"/>
      <c r="BM3" s="6"/>
      <c r="BN3" s="6"/>
      <c r="BO3" s="6" t="s">
        <v>249</v>
      </c>
      <c r="BP3" s="6" t="s">
        <v>250</v>
      </c>
      <c r="BQ3" s="6" t="s">
        <v>251</v>
      </c>
      <c r="BR3" s="6" t="s">
        <v>252</v>
      </c>
      <c r="BS3" s="6" t="s">
        <v>253</v>
      </c>
      <c r="BT3" s="6"/>
      <c r="BU3" s="6"/>
      <c r="BV3" s="6">
        <v>15</v>
      </c>
      <c r="BW3" s="6">
        <v>500</v>
      </c>
      <c r="BX3" s="6">
        <v>30</v>
      </c>
      <c r="BY3" s="6" t="s">
        <v>254</v>
      </c>
      <c r="BZ3" s="6">
        <v>100</v>
      </c>
      <c r="CA3" s="6" t="s">
        <v>255</v>
      </c>
      <c r="CB3" s="6" t="s">
        <v>229</v>
      </c>
      <c r="CC3" s="6" t="s">
        <v>256</v>
      </c>
      <c r="CD3" s="6"/>
      <c r="CE3" s="6">
        <v>7</v>
      </c>
      <c r="CF3" s="6">
        <v>59</v>
      </c>
      <c r="CG3" s="6">
        <v>30.4</v>
      </c>
      <c r="CH3" s="6">
        <v>112</v>
      </c>
      <c r="CI3" s="6">
        <v>53</v>
      </c>
      <c r="CJ3" s="6">
        <v>11.4</v>
      </c>
      <c r="CK3" s="6"/>
      <c r="CL3" s="6"/>
      <c r="CM3" s="6"/>
      <c r="CN3" s="6"/>
      <c r="CO3" s="6" t="s">
        <v>257</v>
      </c>
      <c r="CP3" s="6"/>
      <c r="CQ3" s="6" t="s">
        <v>258</v>
      </c>
      <c r="CR3" s="6" t="s">
        <v>259</v>
      </c>
      <c r="CS3" s="6" t="s">
        <v>260</v>
      </c>
      <c r="CT3" s="6"/>
      <c r="CU3" s="6"/>
      <c r="CV3" s="6"/>
      <c r="CW3" s="6"/>
      <c r="CX3" s="6"/>
      <c r="CY3" s="6"/>
      <c r="CZ3" s="6"/>
      <c r="DA3" s="6" t="s">
        <v>261</v>
      </c>
      <c r="DB3" s="6" t="s">
        <v>262</v>
      </c>
      <c r="DC3" s="6" t="s">
        <v>263</v>
      </c>
      <c r="DD3" s="6"/>
      <c r="DE3" s="6" t="s">
        <v>264</v>
      </c>
      <c r="DF3" s="6" t="s">
        <v>265</v>
      </c>
      <c r="DG3" s="6">
        <v>0</v>
      </c>
      <c r="DH3" s="6">
        <v>10</v>
      </c>
      <c r="DI3" s="6">
        <v>80</v>
      </c>
      <c r="DJ3" s="6">
        <v>10</v>
      </c>
      <c r="DK3" s="6">
        <v>0</v>
      </c>
      <c r="DL3" s="6"/>
      <c r="DM3" s="6"/>
      <c r="DN3" s="6" t="s">
        <v>266</v>
      </c>
      <c r="DO3" s="6" t="s">
        <v>267</v>
      </c>
      <c r="DP3" s="6" t="s">
        <v>268</v>
      </c>
      <c r="DQ3" s="6"/>
      <c r="DR3" s="6"/>
      <c r="DS3" s="6"/>
      <c r="DT3" s="6"/>
      <c r="DU3" s="6"/>
      <c r="DV3" s="6"/>
      <c r="DW3" s="6"/>
      <c r="DX3" s="6"/>
      <c r="DY3" s="6"/>
      <c r="DZ3" s="6"/>
      <c r="EA3" s="6"/>
      <c r="EB3" s="6"/>
      <c r="EC3" s="6"/>
    </row>
    <row r="4" spans="1:133" s="8" customFormat="1" ht="24.75" customHeight="1" x14ac:dyDescent="0.2">
      <c r="A4" s="6" t="s">
        <v>225</v>
      </c>
      <c r="B4" s="6" t="s">
        <v>226</v>
      </c>
      <c r="C4" s="6" t="s">
        <v>269</v>
      </c>
      <c r="D4" s="6" t="s">
        <v>228</v>
      </c>
      <c r="E4" s="6"/>
      <c r="F4" s="6"/>
      <c r="G4" s="6">
        <v>58.2</v>
      </c>
      <c r="H4" s="6">
        <v>116.4</v>
      </c>
      <c r="I4" s="6"/>
      <c r="J4" s="6">
        <v>2000</v>
      </c>
      <c r="K4" s="6"/>
      <c r="L4" s="6"/>
      <c r="M4" s="6"/>
      <c r="N4" s="6"/>
      <c r="O4" s="6"/>
      <c r="P4" s="6"/>
      <c r="Q4" s="6"/>
      <c r="R4" s="6"/>
      <c r="S4" s="6"/>
      <c r="T4" s="6"/>
      <c r="U4" s="6"/>
      <c r="V4" s="6"/>
      <c r="W4" s="6" t="s">
        <v>229</v>
      </c>
      <c r="X4" s="6">
        <v>8</v>
      </c>
      <c r="Y4" s="6" t="s">
        <v>230</v>
      </c>
      <c r="Z4" s="7"/>
      <c r="AA4" s="6"/>
      <c r="AB4" s="6"/>
      <c r="AC4" s="7"/>
      <c r="AD4" s="6"/>
      <c r="AE4" s="6" t="s">
        <v>270</v>
      </c>
      <c r="AF4" s="6" t="s">
        <v>232</v>
      </c>
      <c r="AG4" s="6">
        <v>24</v>
      </c>
      <c r="AH4" s="6">
        <v>10</v>
      </c>
      <c r="AI4" s="6">
        <v>2020</v>
      </c>
      <c r="AJ4" s="6" t="s">
        <v>233</v>
      </c>
      <c r="AK4" s="6" t="s">
        <v>234</v>
      </c>
      <c r="AL4" s="6" t="s">
        <v>235</v>
      </c>
      <c r="AM4" s="6" t="s">
        <v>236</v>
      </c>
      <c r="AN4" s="6" t="s">
        <v>237</v>
      </c>
      <c r="AO4" s="6" t="s">
        <v>238</v>
      </c>
      <c r="AP4" s="6">
        <v>7</v>
      </c>
      <c r="AQ4" s="6">
        <v>59</v>
      </c>
      <c r="AR4" s="6">
        <v>30.4</v>
      </c>
      <c r="AS4" s="6" t="s">
        <v>238</v>
      </c>
      <c r="AT4" s="6" t="s">
        <v>239</v>
      </c>
      <c r="AU4" s="6">
        <v>112</v>
      </c>
      <c r="AV4" s="6">
        <v>53</v>
      </c>
      <c r="AW4" s="6">
        <v>11.4</v>
      </c>
      <c r="AX4" s="6" t="s">
        <v>239</v>
      </c>
      <c r="AY4" s="6" t="s">
        <v>240</v>
      </c>
      <c r="AZ4" s="6" t="s">
        <v>241</v>
      </c>
      <c r="BA4" s="6" t="s">
        <v>242</v>
      </c>
      <c r="BB4" s="6">
        <v>1782</v>
      </c>
      <c r="BC4" s="6" t="s">
        <v>243</v>
      </c>
      <c r="BD4" s="6" t="s">
        <v>244</v>
      </c>
      <c r="BE4" s="6" t="s">
        <v>271</v>
      </c>
      <c r="BF4" s="6" t="s">
        <v>272</v>
      </c>
      <c r="BG4" s="6" t="s">
        <v>273</v>
      </c>
      <c r="BH4" s="6" t="s">
        <v>274</v>
      </c>
      <c r="BI4" s="6"/>
      <c r="BJ4" s="6"/>
      <c r="BK4" s="6"/>
      <c r="BL4" s="6"/>
      <c r="BM4" s="6"/>
      <c r="BN4" s="6"/>
      <c r="BO4" s="6" t="s">
        <v>275</v>
      </c>
      <c r="BP4" s="6" t="s">
        <v>276</v>
      </c>
      <c r="BQ4" s="6" t="s">
        <v>277</v>
      </c>
      <c r="BR4" s="6" t="s">
        <v>252</v>
      </c>
      <c r="BS4" s="6" t="s">
        <v>253</v>
      </c>
      <c r="BT4" s="6"/>
      <c r="BU4" s="6"/>
      <c r="BV4" s="6">
        <v>20</v>
      </c>
      <c r="BW4" s="6">
        <v>25</v>
      </c>
      <c r="BX4" s="6">
        <v>80</v>
      </c>
      <c r="BY4" s="6" t="s">
        <v>254</v>
      </c>
      <c r="BZ4" s="6">
        <v>100</v>
      </c>
      <c r="CA4" s="6" t="s">
        <v>255</v>
      </c>
      <c r="CB4" s="6" t="s">
        <v>229</v>
      </c>
      <c r="CC4" s="6" t="s">
        <v>256</v>
      </c>
      <c r="CD4" s="6"/>
      <c r="CE4" s="6">
        <v>7</v>
      </c>
      <c r="CF4" s="6">
        <v>59</v>
      </c>
      <c r="CG4" s="6">
        <v>30.4</v>
      </c>
      <c r="CH4" s="6">
        <v>112</v>
      </c>
      <c r="CI4" s="6">
        <v>53</v>
      </c>
      <c r="CJ4" s="6">
        <v>11.4</v>
      </c>
      <c r="CK4" s="6"/>
      <c r="CL4" s="6"/>
      <c r="CM4" s="6"/>
      <c r="CN4" s="6"/>
      <c r="CO4" s="6" t="s">
        <v>257</v>
      </c>
      <c r="CP4" s="6"/>
      <c r="CQ4" s="6" t="s">
        <v>258</v>
      </c>
      <c r="CR4" s="6" t="s">
        <v>259</v>
      </c>
      <c r="CS4" s="6" t="s">
        <v>260</v>
      </c>
      <c r="CT4" s="6"/>
      <c r="CU4" s="6"/>
      <c r="CV4" s="6"/>
      <c r="CW4" s="6"/>
      <c r="CX4" s="6"/>
      <c r="CY4" s="6"/>
      <c r="CZ4" s="6"/>
      <c r="DA4" s="6" t="s">
        <v>278</v>
      </c>
      <c r="DB4" s="6" t="s">
        <v>262</v>
      </c>
      <c r="DC4" s="6" t="s">
        <v>263</v>
      </c>
      <c r="DD4" s="6"/>
      <c r="DE4" s="6" t="s">
        <v>264</v>
      </c>
      <c r="DF4" s="6" t="s">
        <v>279</v>
      </c>
      <c r="DG4" s="6">
        <v>0</v>
      </c>
      <c r="DH4" s="6">
        <v>10</v>
      </c>
      <c r="DI4" s="6">
        <v>80</v>
      </c>
      <c r="DJ4" s="6">
        <v>10</v>
      </c>
      <c r="DK4" s="6">
        <v>0</v>
      </c>
      <c r="DL4" s="6"/>
      <c r="DM4" s="6"/>
      <c r="DN4" s="6" t="s">
        <v>266</v>
      </c>
      <c r="DO4" s="6" t="s">
        <v>267</v>
      </c>
      <c r="DP4" s="6" t="s">
        <v>268</v>
      </c>
      <c r="DQ4" s="6"/>
      <c r="DR4" s="6"/>
      <c r="DS4" s="6"/>
      <c r="DT4" s="6"/>
      <c r="DU4" s="6"/>
      <c r="DV4" s="6"/>
      <c r="DW4" s="6"/>
      <c r="DX4" s="6"/>
      <c r="DY4" s="6"/>
      <c r="DZ4" s="6"/>
      <c r="EA4" s="6"/>
      <c r="EB4" s="6"/>
      <c r="EC4" s="6"/>
    </row>
    <row r="5" spans="1:133" s="8" customFormat="1" ht="24.75" customHeight="1" x14ac:dyDescent="0.2">
      <c r="A5" s="6" t="s">
        <v>225</v>
      </c>
      <c r="B5" s="6" t="s">
        <v>226</v>
      </c>
      <c r="C5" s="6" t="s">
        <v>280</v>
      </c>
      <c r="D5" s="6" t="s">
        <v>228</v>
      </c>
      <c r="E5" s="6"/>
      <c r="F5" s="6"/>
      <c r="G5" s="6">
        <v>66.8</v>
      </c>
      <c r="H5" s="6">
        <v>133.6</v>
      </c>
      <c r="I5" s="6"/>
      <c r="J5" s="6">
        <v>2000</v>
      </c>
      <c r="K5" s="6"/>
      <c r="L5" s="6"/>
      <c r="M5" s="6"/>
      <c r="N5" s="6"/>
      <c r="O5" s="6"/>
      <c r="P5" s="6"/>
      <c r="Q5" s="6"/>
      <c r="R5" s="6"/>
      <c r="S5" s="6"/>
      <c r="T5" s="6"/>
      <c r="U5" s="6"/>
      <c r="V5" s="6"/>
      <c r="W5" s="6" t="s">
        <v>229</v>
      </c>
      <c r="X5" s="6">
        <v>3</v>
      </c>
      <c r="Y5" s="6" t="s">
        <v>230</v>
      </c>
      <c r="Z5" s="7"/>
      <c r="AA5" s="6"/>
      <c r="AB5" s="6"/>
      <c r="AC5" s="7"/>
      <c r="AD5" s="6"/>
      <c r="AE5" s="6" t="s">
        <v>281</v>
      </c>
      <c r="AF5" s="6" t="s">
        <v>232</v>
      </c>
      <c r="AG5" s="6">
        <v>24</v>
      </c>
      <c r="AH5" s="6">
        <v>10</v>
      </c>
      <c r="AI5" s="6">
        <v>2020</v>
      </c>
      <c r="AJ5" s="6" t="s">
        <v>233</v>
      </c>
      <c r="AK5" s="6" t="s">
        <v>234</v>
      </c>
      <c r="AL5" s="6" t="s">
        <v>235</v>
      </c>
      <c r="AM5" s="6" t="s">
        <v>236</v>
      </c>
      <c r="AN5" s="6" t="s">
        <v>237</v>
      </c>
      <c r="AO5" s="6" t="s">
        <v>238</v>
      </c>
      <c r="AP5" s="6">
        <v>7</v>
      </c>
      <c r="AQ5" s="6">
        <v>59</v>
      </c>
      <c r="AR5" s="6">
        <v>30.4</v>
      </c>
      <c r="AS5" s="6" t="s">
        <v>238</v>
      </c>
      <c r="AT5" s="6" t="s">
        <v>239</v>
      </c>
      <c r="AU5" s="6">
        <v>112</v>
      </c>
      <c r="AV5" s="6">
        <v>53</v>
      </c>
      <c r="AW5" s="6">
        <v>11.4</v>
      </c>
      <c r="AX5" s="6" t="s">
        <v>239</v>
      </c>
      <c r="AY5" s="6" t="s">
        <v>240</v>
      </c>
      <c r="AZ5" s="6" t="s">
        <v>241</v>
      </c>
      <c r="BA5" s="6" t="s">
        <v>242</v>
      </c>
      <c r="BB5" s="6">
        <v>1782</v>
      </c>
      <c r="BC5" s="6" t="s">
        <v>243</v>
      </c>
      <c r="BD5" s="6" t="s">
        <v>244</v>
      </c>
      <c r="BE5" s="6" t="s">
        <v>282</v>
      </c>
      <c r="BF5" s="6" t="s">
        <v>283</v>
      </c>
      <c r="BG5" s="6" t="s">
        <v>284</v>
      </c>
      <c r="BH5" s="6" t="s">
        <v>248</v>
      </c>
      <c r="BI5" s="6"/>
      <c r="BJ5" s="6"/>
      <c r="BK5" s="6"/>
      <c r="BL5" s="6"/>
      <c r="BM5" s="6"/>
      <c r="BN5" s="6"/>
      <c r="BO5" s="6" t="s">
        <v>249</v>
      </c>
      <c r="BP5" s="6" t="s">
        <v>285</v>
      </c>
      <c r="BQ5" s="6" t="s">
        <v>286</v>
      </c>
      <c r="BR5" s="6" t="s">
        <v>252</v>
      </c>
      <c r="BS5" s="6" t="s">
        <v>253</v>
      </c>
      <c r="BT5" s="6"/>
      <c r="BU5" s="6"/>
      <c r="BV5" s="6">
        <v>15</v>
      </c>
      <c r="BW5" s="6">
        <v>50</v>
      </c>
      <c r="BX5" s="6">
        <v>30</v>
      </c>
      <c r="BY5" s="6" t="s">
        <v>254</v>
      </c>
      <c r="BZ5" s="6">
        <v>100</v>
      </c>
      <c r="CA5" s="6" t="s">
        <v>255</v>
      </c>
      <c r="CB5" s="6" t="s">
        <v>229</v>
      </c>
      <c r="CC5" s="6" t="s">
        <v>256</v>
      </c>
      <c r="CD5" s="6"/>
      <c r="CE5" s="6">
        <v>7</v>
      </c>
      <c r="CF5" s="6">
        <v>59</v>
      </c>
      <c r="CG5" s="6">
        <v>30.4</v>
      </c>
      <c r="CH5" s="6">
        <v>112</v>
      </c>
      <c r="CI5" s="6">
        <v>53</v>
      </c>
      <c r="CJ5" s="6">
        <v>11.4</v>
      </c>
      <c r="CK5" s="6"/>
      <c r="CL5" s="6"/>
      <c r="CM5" s="6"/>
      <c r="CN5" s="6"/>
      <c r="CO5" s="6" t="s">
        <v>257</v>
      </c>
      <c r="CP5" s="6"/>
      <c r="CQ5" s="6" t="s">
        <v>258</v>
      </c>
      <c r="CR5" s="6" t="s">
        <v>259</v>
      </c>
      <c r="CS5" s="6" t="s">
        <v>260</v>
      </c>
      <c r="CT5" s="6"/>
      <c r="CU5" s="6"/>
      <c r="CV5" s="6"/>
      <c r="CW5" s="6"/>
      <c r="CX5" s="6"/>
      <c r="CY5" s="6"/>
      <c r="CZ5" s="6"/>
      <c r="DA5" s="6" t="s">
        <v>287</v>
      </c>
      <c r="DB5" s="6" t="s">
        <v>288</v>
      </c>
      <c r="DC5" s="6" t="s">
        <v>289</v>
      </c>
      <c r="DD5" s="6"/>
      <c r="DE5" s="6" t="s">
        <v>264</v>
      </c>
      <c r="DF5" s="6" t="s">
        <v>279</v>
      </c>
      <c r="DG5" s="6">
        <v>0</v>
      </c>
      <c r="DH5" s="6">
        <v>10</v>
      </c>
      <c r="DI5" s="6">
        <v>80</v>
      </c>
      <c r="DJ5" s="6">
        <v>10</v>
      </c>
      <c r="DK5" s="6">
        <v>0</v>
      </c>
      <c r="DL5" s="6"/>
      <c r="DM5" s="6"/>
      <c r="DN5" s="6" t="s">
        <v>266</v>
      </c>
      <c r="DO5" s="6" t="s">
        <v>267</v>
      </c>
      <c r="DP5" s="6" t="s">
        <v>268</v>
      </c>
      <c r="DQ5" s="6"/>
      <c r="DR5" s="6"/>
      <c r="DS5" s="6"/>
      <c r="DT5" s="6"/>
      <c r="DU5" s="6"/>
      <c r="DV5" s="6"/>
      <c r="DW5" s="6"/>
      <c r="DX5" s="6"/>
      <c r="DY5" s="6"/>
      <c r="DZ5" s="6"/>
      <c r="EA5" s="6"/>
      <c r="EB5" s="6"/>
      <c r="EC5" s="6"/>
    </row>
    <row r="6" spans="1:133" s="8" customFormat="1" ht="24.75" customHeight="1" x14ac:dyDescent="0.2">
      <c r="A6" s="6" t="s">
        <v>225</v>
      </c>
      <c r="B6" s="6" t="s">
        <v>226</v>
      </c>
      <c r="C6" s="6" t="s">
        <v>290</v>
      </c>
      <c r="D6" s="6" t="s">
        <v>228</v>
      </c>
      <c r="E6" s="6"/>
      <c r="F6" s="6"/>
      <c r="G6" s="6">
        <v>25.42</v>
      </c>
      <c r="H6" s="6">
        <v>50.84</v>
      </c>
      <c r="I6" s="6"/>
      <c r="J6" s="6">
        <v>2000</v>
      </c>
      <c r="K6" s="6"/>
      <c r="L6" s="6"/>
      <c r="M6" s="6"/>
      <c r="N6" s="6"/>
      <c r="O6" s="6"/>
      <c r="P6" s="6"/>
      <c r="Q6" s="6"/>
      <c r="R6" s="6"/>
      <c r="S6" s="6"/>
      <c r="T6" s="6"/>
      <c r="U6" s="6"/>
      <c r="V6" s="6"/>
      <c r="W6" s="6" t="s">
        <v>229</v>
      </c>
      <c r="X6" s="6">
        <v>1</v>
      </c>
      <c r="Y6" s="6" t="s">
        <v>230</v>
      </c>
      <c r="Z6" s="7"/>
      <c r="AA6" s="6"/>
      <c r="AB6" s="6"/>
      <c r="AC6" s="7"/>
      <c r="AD6" s="6"/>
      <c r="AE6" s="6" t="s">
        <v>291</v>
      </c>
      <c r="AF6" s="6" t="s">
        <v>232</v>
      </c>
      <c r="AG6" s="6">
        <v>24</v>
      </c>
      <c r="AH6" s="6">
        <v>10</v>
      </c>
      <c r="AI6" s="6">
        <v>2020</v>
      </c>
      <c r="AJ6" s="6" t="s">
        <v>233</v>
      </c>
      <c r="AK6" s="6" t="s">
        <v>234</v>
      </c>
      <c r="AL6" s="6" t="s">
        <v>235</v>
      </c>
      <c r="AM6" s="6" t="s">
        <v>236</v>
      </c>
      <c r="AN6" s="6" t="s">
        <v>237</v>
      </c>
      <c r="AO6" s="6" t="s">
        <v>238</v>
      </c>
      <c r="AP6" s="6">
        <v>8</v>
      </c>
      <c r="AQ6" s="6">
        <v>0</v>
      </c>
      <c r="AR6" s="6">
        <v>8.3000000000000007</v>
      </c>
      <c r="AS6" s="6" t="s">
        <v>238</v>
      </c>
      <c r="AT6" s="6" t="s">
        <v>239</v>
      </c>
      <c r="AU6" s="6">
        <v>112</v>
      </c>
      <c r="AV6" s="6">
        <v>52</v>
      </c>
      <c r="AW6" s="6">
        <v>14.8</v>
      </c>
      <c r="AX6" s="6" t="s">
        <v>239</v>
      </c>
      <c r="AY6" s="6" t="s">
        <v>240</v>
      </c>
      <c r="AZ6" s="6" t="s">
        <v>241</v>
      </c>
      <c r="BA6" s="6" t="s">
        <v>292</v>
      </c>
      <c r="BB6" s="6">
        <v>1455</v>
      </c>
      <c r="BC6" s="6" t="s">
        <v>243</v>
      </c>
      <c r="BD6" s="6" t="s">
        <v>244</v>
      </c>
      <c r="BE6" s="6" t="s">
        <v>293</v>
      </c>
      <c r="BF6" s="6" t="s">
        <v>294</v>
      </c>
      <c r="BG6" s="6" t="s">
        <v>295</v>
      </c>
      <c r="BH6" s="6" t="s">
        <v>296</v>
      </c>
      <c r="BI6" s="6"/>
      <c r="BJ6" s="6"/>
      <c r="BK6" s="6"/>
      <c r="BL6" s="6"/>
      <c r="BM6" s="6"/>
      <c r="BN6" s="6"/>
      <c r="BO6" s="6" t="s">
        <v>297</v>
      </c>
      <c r="BP6" s="6" t="s">
        <v>298</v>
      </c>
      <c r="BQ6" s="6" t="s">
        <v>299</v>
      </c>
      <c r="BR6" s="6" t="s">
        <v>252</v>
      </c>
      <c r="BS6" s="6" t="s">
        <v>253</v>
      </c>
      <c r="BT6" s="6"/>
      <c r="BU6" s="6"/>
      <c r="BV6" s="6">
        <v>8</v>
      </c>
      <c r="BW6" s="6">
        <v>50</v>
      </c>
      <c r="BX6" s="6">
        <v>16</v>
      </c>
      <c r="BY6" s="6" t="s">
        <v>254</v>
      </c>
      <c r="BZ6" s="6">
        <v>90</v>
      </c>
      <c r="CA6" s="6"/>
      <c r="CB6" s="6"/>
      <c r="CC6" s="6" t="s">
        <v>256</v>
      </c>
      <c r="CD6" s="6"/>
      <c r="CE6" s="6">
        <v>8</v>
      </c>
      <c r="CF6" s="6">
        <v>0</v>
      </c>
      <c r="CG6" s="6">
        <v>8.3000000000000007</v>
      </c>
      <c r="CH6" s="6">
        <v>112</v>
      </c>
      <c r="CI6" s="6">
        <v>52</v>
      </c>
      <c r="CJ6" s="6">
        <v>14.8</v>
      </c>
      <c r="CK6" s="6"/>
      <c r="CL6" s="6"/>
      <c r="CM6" s="6"/>
      <c r="CN6" s="6"/>
      <c r="CO6" s="6" t="s">
        <v>257</v>
      </c>
      <c r="CP6" s="6"/>
      <c r="CQ6" s="6" t="s">
        <v>258</v>
      </c>
      <c r="CR6" s="6" t="s">
        <v>300</v>
      </c>
      <c r="CS6" s="6" t="s">
        <v>301</v>
      </c>
      <c r="CT6" s="6"/>
      <c r="CU6" s="6"/>
      <c r="CV6" s="6"/>
      <c r="CW6" s="6"/>
      <c r="CX6" s="6"/>
      <c r="CY6" s="6"/>
      <c r="CZ6" s="6"/>
      <c r="DA6" s="6" t="s">
        <v>302</v>
      </c>
      <c r="DB6" s="6" t="s">
        <v>288</v>
      </c>
      <c r="DC6" s="6" t="s">
        <v>303</v>
      </c>
      <c r="DD6" s="6"/>
      <c r="DE6" s="6" t="s">
        <v>264</v>
      </c>
      <c r="DF6" s="6" t="s">
        <v>279</v>
      </c>
      <c r="DG6" s="6">
        <v>0</v>
      </c>
      <c r="DH6" s="6">
        <v>10</v>
      </c>
      <c r="DI6" s="6">
        <v>75</v>
      </c>
      <c r="DJ6" s="6">
        <v>5</v>
      </c>
      <c r="DK6" s="6">
        <v>10</v>
      </c>
      <c r="DL6" s="6"/>
      <c r="DM6" s="6"/>
      <c r="DN6" s="6" t="s">
        <v>266</v>
      </c>
      <c r="DO6" s="6" t="s">
        <v>267</v>
      </c>
      <c r="DP6" s="6" t="s">
        <v>268</v>
      </c>
      <c r="DQ6" s="6"/>
      <c r="DR6" s="6"/>
      <c r="DS6" s="6"/>
      <c r="DT6" s="6"/>
      <c r="DU6" s="6"/>
      <c r="DV6" s="6"/>
      <c r="DW6" s="6"/>
      <c r="DX6" s="6"/>
      <c r="DY6" s="6"/>
      <c r="DZ6" s="6"/>
      <c r="EA6" s="6"/>
      <c r="EB6" s="6"/>
      <c r="EC6" s="6"/>
    </row>
    <row r="7" spans="1:133" s="8" customFormat="1" ht="24.75" customHeight="1" x14ac:dyDescent="0.2">
      <c r="A7" s="6" t="s">
        <v>225</v>
      </c>
      <c r="B7" s="6" t="s">
        <v>226</v>
      </c>
      <c r="C7" s="6" t="s">
        <v>304</v>
      </c>
      <c r="D7" s="6" t="s">
        <v>228</v>
      </c>
      <c r="E7" s="6"/>
      <c r="F7" s="6"/>
      <c r="G7" s="6">
        <v>76.8</v>
      </c>
      <c r="H7" s="6">
        <v>153.6</v>
      </c>
      <c r="I7" s="6"/>
      <c r="J7" s="6">
        <v>2000</v>
      </c>
      <c r="K7" s="6"/>
      <c r="L7" s="6"/>
      <c r="M7" s="6"/>
      <c r="N7" s="6"/>
      <c r="O7" s="6"/>
      <c r="P7" s="6"/>
      <c r="Q7" s="6"/>
      <c r="R7" s="6"/>
      <c r="S7" s="6"/>
      <c r="T7" s="6"/>
      <c r="U7" s="6"/>
      <c r="V7" s="6"/>
      <c r="W7" s="6" t="s">
        <v>229</v>
      </c>
      <c r="X7" s="6">
        <v>50</v>
      </c>
      <c r="Y7" s="6" t="s">
        <v>230</v>
      </c>
      <c r="Z7" s="7"/>
      <c r="AA7" s="6"/>
      <c r="AB7" s="6"/>
      <c r="AC7" s="7"/>
      <c r="AD7" s="6"/>
      <c r="AE7" s="6" t="s">
        <v>305</v>
      </c>
      <c r="AF7" s="6" t="s">
        <v>232</v>
      </c>
      <c r="AG7" s="6">
        <v>26</v>
      </c>
      <c r="AH7" s="6">
        <v>10</v>
      </c>
      <c r="AI7" s="6">
        <v>2020</v>
      </c>
      <c r="AJ7" s="6" t="s">
        <v>233</v>
      </c>
      <c r="AK7" s="6" t="s">
        <v>234</v>
      </c>
      <c r="AL7" s="6" t="s">
        <v>235</v>
      </c>
      <c r="AM7" s="6" t="s">
        <v>236</v>
      </c>
      <c r="AN7" s="6" t="s">
        <v>306</v>
      </c>
      <c r="AO7" s="6" t="s">
        <v>238</v>
      </c>
      <c r="AP7" s="6">
        <v>8</v>
      </c>
      <c r="AQ7" s="6">
        <v>2</v>
      </c>
      <c r="AR7" s="6">
        <v>47.6</v>
      </c>
      <c r="AS7" s="6" t="s">
        <v>238</v>
      </c>
      <c r="AT7" s="6" t="s">
        <v>239</v>
      </c>
      <c r="AU7" s="6">
        <v>113</v>
      </c>
      <c r="AV7" s="6">
        <v>1</v>
      </c>
      <c r="AW7" s="6">
        <v>12.7</v>
      </c>
      <c r="AX7" s="6" t="s">
        <v>239</v>
      </c>
      <c r="AY7" s="6" t="s">
        <v>240</v>
      </c>
      <c r="AZ7" s="6" t="s">
        <v>241</v>
      </c>
      <c r="BA7" s="6" t="s">
        <v>307</v>
      </c>
      <c r="BB7" s="6">
        <v>1130</v>
      </c>
      <c r="BC7" s="6" t="s">
        <v>243</v>
      </c>
      <c r="BD7" s="6" t="s">
        <v>244</v>
      </c>
      <c r="BE7" s="6" t="s">
        <v>308</v>
      </c>
      <c r="BF7" s="6" t="s">
        <v>309</v>
      </c>
      <c r="BG7" s="6" t="s">
        <v>310</v>
      </c>
      <c r="BH7" s="6" t="s">
        <v>248</v>
      </c>
      <c r="BI7" s="6"/>
      <c r="BJ7" s="6"/>
      <c r="BK7" s="6"/>
      <c r="BL7" s="6"/>
      <c r="BM7" s="6"/>
      <c r="BN7" s="6"/>
      <c r="BO7" s="6" t="s">
        <v>311</v>
      </c>
      <c r="BP7" s="6" t="s">
        <v>312</v>
      </c>
      <c r="BQ7" s="6" t="s">
        <v>313</v>
      </c>
      <c r="BR7" s="6" t="s">
        <v>252</v>
      </c>
      <c r="BS7" s="6" t="s">
        <v>253</v>
      </c>
      <c r="BT7" s="6"/>
      <c r="BU7" s="6"/>
      <c r="BV7" s="6">
        <v>10</v>
      </c>
      <c r="BW7" s="6">
        <v>20</v>
      </c>
      <c r="BX7" s="6">
        <v>50</v>
      </c>
      <c r="BY7" s="6" t="s">
        <v>314</v>
      </c>
      <c r="BZ7" s="6">
        <v>90</v>
      </c>
      <c r="CA7" s="6" t="s">
        <v>255</v>
      </c>
      <c r="CB7" s="6" t="s">
        <v>229</v>
      </c>
      <c r="CC7" s="6" t="s">
        <v>256</v>
      </c>
      <c r="CD7" s="6"/>
      <c r="CE7" s="6">
        <v>8</v>
      </c>
      <c r="CF7" s="6">
        <v>2</v>
      </c>
      <c r="CG7" s="6">
        <v>47.6</v>
      </c>
      <c r="CH7" s="6">
        <v>113</v>
      </c>
      <c r="CI7" s="6">
        <v>1</v>
      </c>
      <c r="CJ7" s="6">
        <v>12.7</v>
      </c>
      <c r="CK7" s="6"/>
      <c r="CL7" s="6"/>
      <c r="CM7" s="6"/>
      <c r="CN7" s="6"/>
      <c r="CO7" s="6" t="s">
        <v>257</v>
      </c>
      <c r="CP7" s="6"/>
      <c r="CQ7" s="6" t="s">
        <v>258</v>
      </c>
      <c r="CR7" s="6" t="s">
        <v>315</v>
      </c>
      <c r="CS7" s="6" t="s">
        <v>316</v>
      </c>
      <c r="CT7" s="6"/>
      <c r="CU7" s="6"/>
      <c r="CV7" s="6"/>
      <c r="CW7" s="6"/>
      <c r="CX7" s="6"/>
      <c r="CY7" s="6"/>
      <c r="CZ7" s="6"/>
      <c r="DA7" s="6" t="s">
        <v>317</v>
      </c>
      <c r="DB7" s="6" t="s">
        <v>262</v>
      </c>
      <c r="DC7" s="6" t="s">
        <v>318</v>
      </c>
      <c r="DD7" s="6"/>
      <c r="DE7" s="6" t="s">
        <v>264</v>
      </c>
      <c r="DF7" s="6" t="s">
        <v>279</v>
      </c>
      <c r="DG7" s="6">
        <v>0</v>
      </c>
      <c r="DH7" s="6">
        <v>10</v>
      </c>
      <c r="DI7" s="6">
        <v>80</v>
      </c>
      <c r="DJ7" s="6">
        <v>0</v>
      </c>
      <c r="DK7" s="6">
        <v>10</v>
      </c>
      <c r="DL7" s="6"/>
      <c r="DM7" s="6"/>
      <c r="DN7" s="6" t="s">
        <v>266</v>
      </c>
      <c r="DO7" s="6" t="s">
        <v>319</v>
      </c>
      <c r="DP7" s="6" t="s">
        <v>268</v>
      </c>
      <c r="DQ7" s="6"/>
      <c r="DR7" s="6"/>
      <c r="DS7" s="6"/>
      <c r="DT7" s="6"/>
      <c r="DU7" s="6"/>
      <c r="DV7" s="6"/>
      <c r="DW7" s="6"/>
      <c r="DX7" s="6"/>
      <c r="DY7" s="6"/>
      <c r="DZ7" s="6"/>
      <c r="EA7" s="6"/>
      <c r="EB7" s="6"/>
      <c r="EC7" s="6"/>
    </row>
    <row r="8" spans="1:133" s="8" customFormat="1" ht="24.75" customHeight="1" x14ac:dyDescent="0.2">
      <c r="A8" s="6" t="s">
        <v>225</v>
      </c>
      <c r="B8" s="6" t="s">
        <v>226</v>
      </c>
      <c r="C8" s="6" t="s">
        <v>320</v>
      </c>
      <c r="D8" s="6" t="s">
        <v>228</v>
      </c>
      <c r="E8" s="6"/>
      <c r="F8" s="6"/>
      <c r="G8" s="6">
        <v>8.9600000000000009</v>
      </c>
      <c r="H8" s="6">
        <v>17.920000000000002</v>
      </c>
      <c r="I8" s="6"/>
      <c r="J8" s="6">
        <v>2000</v>
      </c>
      <c r="K8" s="6"/>
      <c r="L8" s="6"/>
      <c r="M8" s="6"/>
      <c r="N8" s="6"/>
      <c r="O8" s="6"/>
      <c r="P8" s="6"/>
      <c r="Q8" s="6"/>
      <c r="R8" s="6"/>
      <c r="S8" s="6"/>
      <c r="T8" s="6"/>
      <c r="U8" s="6"/>
      <c r="V8" s="6"/>
      <c r="W8" s="6" t="s">
        <v>229</v>
      </c>
      <c r="X8" s="6">
        <v>16</v>
      </c>
      <c r="Y8" s="6" t="s">
        <v>230</v>
      </c>
      <c r="Z8" s="7"/>
      <c r="AA8" s="6"/>
      <c r="AB8" s="6"/>
      <c r="AC8" s="7"/>
      <c r="AD8" s="6"/>
      <c r="AE8" s="6" t="s">
        <v>321</v>
      </c>
      <c r="AF8" s="6" t="s">
        <v>232</v>
      </c>
      <c r="AG8" s="6">
        <v>26</v>
      </c>
      <c r="AH8" s="6">
        <v>10</v>
      </c>
      <c r="AI8" s="6">
        <v>2020</v>
      </c>
      <c r="AJ8" s="6" t="s">
        <v>233</v>
      </c>
      <c r="AK8" s="6" t="s">
        <v>234</v>
      </c>
      <c r="AL8" s="6" t="s">
        <v>235</v>
      </c>
      <c r="AM8" s="6" t="s">
        <v>236</v>
      </c>
      <c r="AN8" s="6" t="s">
        <v>306</v>
      </c>
      <c r="AO8" s="6" t="s">
        <v>238</v>
      </c>
      <c r="AP8" s="6">
        <v>8</v>
      </c>
      <c r="AQ8" s="6">
        <v>2</v>
      </c>
      <c r="AR8" s="6">
        <v>47.6</v>
      </c>
      <c r="AS8" s="6" t="s">
        <v>238</v>
      </c>
      <c r="AT8" s="6" t="s">
        <v>239</v>
      </c>
      <c r="AU8" s="6">
        <v>113</v>
      </c>
      <c r="AV8" s="6">
        <v>1</v>
      </c>
      <c r="AW8" s="6">
        <v>12.7</v>
      </c>
      <c r="AX8" s="6" t="s">
        <v>239</v>
      </c>
      <c r="AY8" s="6" t="s">
        <v>240</v>
      </c>
      <c r="AZ8" s="6" t="s">
        <v>241</v>
      </c>
      <c r="BA8" s="6" t="s">
        <v>307</v>
      </c>
      <c r="BB8" s="6">
        <v>1130</v>
      </c>
      <c r="BC8" s="6" t="s">
        <v>243</v>
      </c>
      <c r="BD8" s="6" t="s">
        <v>244</v>
      </c>
      <c r="BE8" s="6" t="s">
        <v>322</v>
      </c>
      <c r="BF8" s="6" t="s">
        <v>323</v>
      </c>
      <c r="BG8" s="6" t="s">
        <v>324</v>
      </c>
      <c r="BH8" s="6" t="s">
        <v>325</v>
      </c>
      <c r="BI8" s="6"/>
      <c r="BJ8" s="6"/>
      <c r="BK8" s="6"/>
      <c r="BL8" s="6"/>
      <c r="BM8" s="6"/>
      <c r="BN8" s="6"/>
      <c r="BO8" s="6" t="s">
        <v>249</v>
      </c>
      <c r="BP8" s="6" t="s">
        <v>326</v>
      </c>
      <c r="BQ8" s="6" t="s">
        <v>327</v>
      </c>
      <c r="BR8" s="6" t="s">
        <v>252</v>
      </c>
      <c r="BS8" s="6" t="s">
        <v>253</v>
      </c>
      <c r="BT8" s="6"/>
      <c r="BU8" s="6"/>
      <c r="BV8" s="6">
        <v>30</v>
      </c>
      <c r="BW8" s="6">
        <v>300</v>
      </c>
      <c r="BX8" s="6">
        <v>10</v>
      </c>
      <c r="BY8" s="6" t="s">
        <v>314</v>
      </c>
      <c r="BZ8" s="6">
        <v>70</v>
      </c>
      <c r="CA8" s="6" t="s">
        <v>255</v>
      </c>
      <c r="CB8" s="6" t="s">
        <v>229</v>
      </c>
      <c r="CC8" s="6" t="s">
        <v>256</v>
      </c>
      <c r="CD8" s="6"/>
      <c r="CE8" s="6">
        <v>8</v>
      </c>
      <c r="CF8" s="6">
        <v>2</v>
      </c>
      <c r="CG8" s="6">
        <v>47.6</v>
      </c>
      <c r="CH8" s="6">
        <v>113</v>
      </c>
      <c r="CI8" s="6">
        <v>1</v>
      </c>
      <c r="CJ8" s="6">
        <v>12.7</v>
      </c>
      <c r="CK8" s="6"/>
      <c r="CL8" s="6"/>
      <c r="CM8" s="6"/>
      <c r="CN8" s="6"/>
      <c r="CO8" s="6" t="s">
        <v>257</v>
      </c>
      <c r="CP8" s="6"/>
      <c r="CQ8" s="6" t="s">
        <v>258</v>
      </c>
      <c r="CR8" s="6" t="s">
        <v>315</v>
      </c>
      <c r="CS8" s="6" t="s">
        <v>316</v>
      </c>
      <c r="CT8" s="6"/>
      <c r="CU8" s="6"/>
      <c r="CV8" s="6"/>
      <c r="CW8" s="6"/>
      <c r="CX8" s="6"/>
      <c r="CY8" s="6"/>
      <c r="CZ8" s="6"/>
      <c r="DA8" s="6" t="s">
        <v>328</v>
      </c>
      <c r="DB8" s="6" t="s">
        <v>288</v>
      </c>
      <c r="DC8" s="6" t="s">
        <v>263</v>
      </c>
      <c r="DD8" s="6"/>
      <c r="DE8" s="6" t="s">
        <v>264</v>
      </c>
      <c r="DF8" s="6" t="s">
        <v>265</v>
      </c>
      <c r="DG8" s="6">
        <v>5</v>
      </c>
      <c r="DH8" s="6">
        <v>10</v>
      </c>
      <c r="DI8" s="6">
        <v>70</v>
      </c>
      <c r="DJ8" s="6">
        <v>5</v>
      </c>
      <c r="DK8" s="6">
        <v>10</v>
      </c>
      <c r="DL8" s="6"/>
      <c r="DM8" s="6"/>
      <c r="DN8" s="6" t="s">
        <v>266</v>
      </c>
      <c r="DO8" s="6" t="s">
        <v>329</v>
      </c>
      <c r="DP8" s="6" t="s">
        <v>330</v>
      </c>
      <c r="DQ8" s="6"/>
      <c r="DR8" s="6"/>
      <c r="DS8" s="6"/>
      <c r="DT8" s="6"/>
      <c r="DU8" s="6"/>
      <c r="DV8" s="6"/>
      <c r="DW8" s="6"/>
      <c r="DX8" s="6"/>
      <c r="DY8" s="6"/>
      <c r="DZ8" s="6"/>
      <c r="EA8" s="6"/>
      <c r="EB8" s="6"/>
      <c r="EC8" s="6"/>
    </row>
    <row r="9" spans="1:133" s="8" customFormat="1" ht="24.75" customHeight="1" x14ac:dyDescent="0.2">
      <c r="A9" s="6" t="s">
        <v>225</v>
      </c>
      <c r="B9" s="6" t="s">
        <v>226</v>
      </c>
      <c r="C9" s="6" t="s">
        <v>331</v>
      </c>
      <c r="D9" s="6" t="s">
        <v>228</v>
      </c>
      <c r="E9" s="6"/>
      <c r="F9" s="6"/>
      <c r="G9" s="6">
        <v>63.6</v>
      </c>
      <c r="H9" s="6">
        <v>127.2</v>
      </c>
      <c r="I9" s="6"/>
      <c r="J9" s="6">
        <v>2000</v>
      </c>
      <c r="K9" s="6"/>
      <c r="L9" s="6"/>
      <c r="M9" s="6"/>
      <c r="N9" s="6"/>
      <c r="O9" s="6"/>
      <c r="P9" s="6"/>
      <c r="Q9" s="6"/>
      <c r="R9" s="6"/>
      <c r="S9" s="6"/>
      <c r="T9" s="6"/>
      <c r="U9" s="6"/>
      <c r="V9" s="6"/>
      <c r="W9" s="6" t="s">
        <v>229</v>
      </c>
      <c r="X9" s="6">
        <v>12</v>
      </c>
      <c r="Y9" s="6" t="s">
        <v>230</v>
      </c>
      <c r="Z9" s="7"/>
      <c r="AA9" s="6"/>
      <c r="AB9" s="6"/>
      <c r="AC9" s="7"/>
      <c r="AD9" s="6"/>
      <c r="AE9" s="6" t="s">
        <v>332</v>
      </c>
      <c r="AF9" s="6" t="s">
        <v>232</v>
      </c>
      <c r="AG9" s="6">
        <v>26</v>
      </c>
      <c r="AH9" s="6">
        <v>10</v>
      </c>
      <c r="AI9" s="6">
        <v>2020</v>
      </c>
      <c r="AJ9" s="6" t="s">
        <v>233</v>
      </c>
      <c r="AK9" s="6" t="s">
        <v>234</v>
      </c>
      <c r="AL9" s="6" t="s">
        <v>235</v>
      </c>
      <c r="AM9" s="6" t="s">
        <v>236</v>
      </c>
      <c r="AN9" s="6" t="s">
        <v>306</v>
      </c>
      <c r="AO9" s="6" t="s">
        <v>238</v>
      </c>
      <c r="AP9" s="6">
        <v>8</v>
      </c>
      <c r="AQ9" s="6">
        <v>2</v>
      </c>
      <c r="AR9" s="6">
        <v>47.6</v>
      </c>
      <c r="AS9" s="6" t="s">
        <v>238</v>
      </c>
      <c r="AT9" s="6" t="s">
        <v>239</v>
      </c>
      <c r="AU9" s="6">
        <v>113</v>
      </c>
      <c r="AV9" s="6">
        <v>1</v>
      </c>
      <c r="AW9" s="6">
        <v>12.7</v>
      </c>
      <c r="AX9" s="6" t="s">
        <v>239</v>
      </c>
      <c r="AY9" s="6" t="s">
        <v>240</v>
      </c>
      <c r="AZ9" s="6" t="s">
        <v>241</v>
      </c>
      <c r="BA9" s="6" t="s">
        <v>307</v>
      </c>
      <c r="BB9" s="6">
        <v>1130</v>
      </c>
      <c r="BC9" s="6" t="s">
        <v>243</v>
      </c>
      <c r="BD9" s="6" t="s">
        <v>244</v>
      </c>
      <c r="BE9" s="6" t="s">
        <v>333</v>
      </c>
      <c r="BF9" s="6" t="s">
        <v>334</v>
      </c>
      <c r="BG9" s="6" t="s">
        <v>335</v>
      </c>
      <c r="BH9" s="6" t="s">
        <v>336</v>
      </c>
      <c r="BI9" s="6"/>
      <c r="BJ9" s="6"/>
      <c r="BK9" s="6"/>
      <c r="BL9" s="6"/>
      <c r="BM9" s="6"/>
      <c r="BN9" s="6"/>
      <c r="BO9" s="6" t="s">
        <v>311</v>
      </c>
      <c r="BP9" s="6" t="s">
        <v>337</v>
      </c>
      <c r="BQ9" s="6" t="s">
        <v>277</v>
      </c>
      <c r="BR9" s="6" t="s">
        <v>252</v>
      </c>
      <c r="BS9" s="6" t="s">
        <v>253</v>
      </c>
      <c r="BT9" s="6"/>
      <c r="BU9" s="6"/>
      <c r="BV9" s="6">
        <v>30</v>
      </c>
      <c r="BW9" s="6">
        <v>500</v>
      </c>
      <c r="BX9" s="6">
        <v>6</v>
      </c>
      <c r="BY9" s="6" t="s">
        <v>314</v>
      </c>
      <c r="BZ9" s="6">
        <v>35</v>
      </c>
      <c r="CA9" s="6" t="s">
        <v>255</v>
      </c>
      <c r="CB9" s="6" t="s">
        <v>229</v>
      </c>
      <c r="CC9" s="6" t="s">
        <v>256</v>
      </c>
      <c r="CD9" s="6"/>
      <c r="CE9" s="6">
        <v>8</v>
      </c>
      <c r="CF9" s="6">
        <v>2</v>
      </c>
      <c r="CG9" s="6">
        <v>47.6</v>
      </c>
      <c r="CH9" s="6">
        <v>113</v>
      </c>
      <c r="CI9" s="6">
        <v>1</v>
      </c>
      <c r="CJ9" s="6">
        <v>12.7</v>
      </c>
      <c r="CK9" s="6"/>
      <c r="CL9" s="6"/>
      <c r="CM9" s="6"/>
      <c r="CN9" s="6"/>
      <c r="CO9" s="6" t="s">
        <v>257</v>
      </c>
      <c r="CP9" s="6"/>
      <c r="CQ9" s="6" t="s">
        <v>258</v>
      </c>
      <c r="CR9" s="6" t="s">
        <v>315</v>
      </c>
      <c r="CS9" s="6" t="s">
        <v>316</v>
      </c>
      <c r="CT9" s="6"/>
      <c r="CU9" s="6"/>
      <c r="CV9" s="6"/>
      <c r="CW9" s="6"/>
      <c r="CX9" s="6"/>
      <c r="CY9" s="6"/>
      <c r="CZ9" s="6"/>
      <c r="DA9" s="6" t="s">
        <v>338</v>
      </c>
      <c r="DB9" s="6" t="s">
        <v>288</v>
      </c>
      <c r="DC9" s="6" t="s">
        <v>339</v>
      </c>
      <c r="DD9" s="6"/>
      <c r="DE9" s="6" t="s">
        <v>264</v>
      </c>
      <c r="DF9" s="6" t="s">
        <v>265</v>
      </c>
      <c r="DG9" s="6">
        <v>10</v>
      </c>
      <c r="DH9" s="6">
        <v>10</v>
      </c>
      <c r="DI9" s="6">
        <v>30</v>
      </c>
      <c r="DJ9" s="6">
        <v>5</v>
      </c>
      <c r="DK9" s="6">
        <v>45</v>
      </c>
      <c r="DL9" s="6"/>
      <c r="DM9" s="6"/>
      <c r="DN9" s="6" t="s">
        <v>266</v>
      </c>
      <c r="DO9" s="6" t="s">
        <v>319</v>
      </c>
      <c r="DP9" s="6" t="s">
        <v>268</v>
      </c>
      <c r="DQ9" s="6"/>
      <c r="DR9" s="6"/>
      <c r="DS9" s="6"/>
      <c r="DT9" s="6"/>
      <c r="DU9" s="6"/>
      <c r="DV9" s="6"/>
      <c r="DW9" s="6"/>
      <c r="DX9" s="6"/>
      <c r="DY9" s="6"/>
      <c r="DZ9" s="6"/>
      <c r="EA9" s="6"/>
      <c r="EB9" s="6"/>
      <c r="EC9" s="6"/>
    </row>
    <row r="10" spans="1:133" s="8" customFormat="1" ht="24.75" customHeight="1" x14ac:dyDescent="0.2">
      <c r="A10" s="6" t="s">
        <v>225</v>
      </c>
      <c r="B10" s="6" t="s">
        <v>226</v>
      </c>
      <c r="C10" s="6" t="s">
        <v>340</v>
      </c>
      <c r="D10" s="6" t="s">
        <v>228</v>
      </c>
      <c r="E10" s="6"/>
      <c r="F10" s="6"/>
      <c r="G10" s="6">
        <v>76.2</v>
      </c>
      <c r="H10" s="6">
        <v>152.4</v>
      </c>
      <c r="I10" s="6"/>
      <c r="J10" s="6">
        <v>2000</v>
      </c>
      <c r="K10" s="6"/>
      <c r="L10" s="6"/>
      <c r="M10" s="6"/>
      <c r="N10" s="6"/>
      <c r="O10" s="6"/>
      <c r="P10" s="6"/>
      <c r="Q10" s="6"/>
      <c r="R10" s="6"/>
      <c r="S10" s="6"/>
      <c r="T10" s="6"/>
      <c r="U10" s="6"/>
      <c r="V10" s="6"/>
      <c r="W10" s="6" t="s">
        <v>229</v>
      </c>
      <c r="X10" s="6">
        <v>2</v>
      </c>
      <c r="Y10" s="6" t="s">
        <v>230</v>
      </c>
      <c r="Z10" s="7"/>
      <c r="AA10" s="6"/>
      <c r="AB10" s="6"/>
      <c r="AC10" s="7"/>
      <c r="AD10" s="6"/>
      <c r="AE10" s="6" t="s">
        <v>341</v>
      </c>
      <c r="AF10" s="6" t="s">
        <v>232</v>
      </c>
      <c r="AG10" s="6">
        <v>27</v>
      </c>
      <c r="AH10" s="6">
        <v>10</v>
      </c>
      <c r="AI10" s="6">
        <v>2020</v>
      </c>
      <c r="AJ10" s="6" t="s">
        <v>233</v>
      </c>
      <c r="AK10" s="6" t="s">
        <v>234</v>
      </c>
      <c r="AL10" s="6" t="s">
        <v>235</v>
      </c>
      <c r="AM10" s="6" t="s">
        <v>236</v>
      </c>
      <c r="AN10" s="6" t="s">
        <v>306</v>
      </c>
      <c r="AO10" s="6" t="s">
        <v>238</v>
      </c>
      <c r="AP10" s="6">
        <v>8</v>
      </c>
      <c r="AQ10" s="6">
        <v>2</v>
      </c>
      <c r="AR10" s="6">
        <v>20.100000000000001</v>
      </c>
      <c r="AS10" s="6" t="s">
        <v>238</v>
      </c>
      <c r="AT10" s="6" t="s">
        <v>239</v>
      </c>
      <c r="AU10" s="6">
        <v>113</v>
      </c>
      <c r="AV10" s="6">
        <v>0</v>
      </c>
      <c r="AW10" s="6">
        <v>24.9</v>
      </c>
      <c r="AX10" s="6" t="s">
        <v>239</v>
      </c>
      <c r="AY10" s="6" t="s">
        <v>240</v>
      </c>
      <c r="AZ10" s="6" t="s">
        <v>241</v>
      </c>
      <c r="BA10" s="6" t="s">
        <v>342</v>
      </c>
      <c r="BB10" s="6">
        <v>1249</v>
      </c>
      <c r="BC10" s="6" t="s">
        <v>243</v>
      </c>
      <c r="BD10" s="6" t="s">
        <v>244</v>
      </c>
      <c r="BE10" s="6" t="s">
        <v>343</v>
      </c>
      <c r="BF10" s="6" t="s">
        <v>344</v>
      </c>
      <c r="BG10" s="6" t="s">
        <v>345</v>
      </c>
      <c r="BH10" s="6" t="s">
        <v>346</v>
      </c>
      <c r="BI10" s="6"/>
      <c r="BJ10" s="6"/>
      <c r="BK10" s="6"/>
      <c r="BL10" s="6"/>
      <c r="BM10" s="6"/>
      <c r="BN10" s="6"/>
      <c r="BO10" s="6" t="s">
        <v>249</v>
      </c>
      <c r="BP10" s="6" t="s">
        <v>347</v>
      </c>
      <c r="BQ10" s="6" t="s">
        <v>327</v>
      </c>
      <c r="BR10" s="6" t="s">
        <v>252</v>
      </c>
      <c r="BS10" s="6" t="s">
        <v>253</v>
      </c>
      <c r="BT10" s="6"/>
      <c r="BU10" s="6"/>
      <c r="BV10" s="6">
        <v>50</v>
      </c>
      <c r="BW10" s="6">
        <v>200</v>
      </c>
      <c r="BX10" s="6">
        <v>25</v>
      </c>
      <c r="BY10" s="6" t="s">
        <v>254</v>
      </c>
      <c r="BZ10" s="6">
        <v>85</v>
      </c>
      <c r="CA10" s="6" t="s">
        <v>255</v>
      </c>
      <c r="CB10" s="6" t="s">
        <v>229</v>
      </c>
      <c r="CC10" s="6" t="s">
        <v>256</v>
      </c>
      <c r="CD10" s="6"/>
      <c r="CE10" s="6">
        <v>8</v>
      </c>
      <c r="CF10" s="6">
        <v>2</v>
      </c>
      <c r="CG10" s="6">
        <v>20.100000000000001</v>
      </c>
      <c r="CH10" s="6">
        <v>113</v>
      </c>
      <c r="CI10" s="6">
        <v>0</v>
      </c>
      <c r="CJ10" s="6">
        <v>24.9</v>
      </c>
      <c r="CK10" s="6"/>
      <c r="CL10" s="6"/>
      <c r="CM10" s="6"/>
      <c r="CN10" s="6"/>
      <c r="CO10" s="6" t="s">
        <v>257</v>
      </c>
      <c r="CP10" s="6"/>
      <c r="CQ10" s="6" t="s">
        <v>258</v>
      </c>
      <c r="CR10" s="6" t="s">
        <v>348</v>
      </c>
      <c r="CS10" s="6" t="s">
        <v>316</v>
      </c>
      <c r="CT10" s="6"/>
      <c r="CU10" s="6"/>
      <c r="CV10" s="6"/>
      <c r="CW10" s="6"/>
      <c r="CX10" s="6"/>
      <c r="CY10" s="6"/>
      <c r="CZ10" s="6"/>
      <c r="DA10" s="6" t="s">
        <v>349</v>
      </c>
      <c r="DB10" s="6" t="s">
        <v>262</v>
      </c>
      <c r="DC10" s="6" t="s">
        <v>350</v>
      </c>
      <c r="DD10" s="6"/>
      <c r="DE10" s="6" t="s">
        <v>264</v>
      </c>
      <c r="DF10" s="6" t="s">
        <v>265</v>
      </c>
      <c r="DG10" s="6">
        <v>10</v>
      </c>
      <c r="DH10" s="6">
        <v>15</v>
      </c>
      <c r="DI10" s="6">
        <v>70</v>
      </c>
      <c r="DJ10" s="6">
        <v>0</v>
      </c>
      <c r="DK10" s="6">
        <v>5</v>
      </c>
      <c r="DL10" s="6"/>
      <c r="DM10" s="6"/>
      <c r="DN10" s="6" t="s">
        <v>266</v>
      </c>
      <c r="DO10" s="6"/>
      <c r="DP10" s="6"/>
      <c r="DQ10" s="6"/>
      <c r="DR10" s="6"/>
      <c r="DS10" s="6"/>
      <c r="DT10" s="6"/>
      <c r="DU10" s="6"/>
      <c r="DV10" s="6"/>
      <c r="DW10" s="6"/>
      <c r="DX10" s="6"/>
      <c r="DY10" s="6"/>
      <c r="DZ10" s="6"/>
      <c r="EA10" s="6"/>
      <c r="EB10" s="6"/>
      <c r="EC10" s="6"/>
    </row>
  </sheetData>
  <dataValidations count="12">
    <dataValidation type="date" allowBlank="1" showInputMessage="1" showErrorMessage="1" prompt="Date Collected - Please enter a date in format dd/mm/yyyy. If day is unknown input day as 01." sqref="BU3:BU10" xr:uid="{CA24D549-D5B5-405F-8284-C7CB635325D0}">
      <formula1>29221</formula1>
      <formula2>73051</formula2>
    </dataValidation>
    <dataValidation type="list" allowBlank="1" sqref="CQ3:CQ10" xr:uid="{CBF40EC2-FE40-43C9-823F-8D17D9EFBE1B}">
      <formula1>"Clay,Clay-loam,Clay-silt,Loam,Sand,Sandy-clay,Sandy-loam,Silt,Silt-clay,Silt-loam,Silt-sand"</formula1>
    </dataValidation>
    <dataValidation type="list" allowBlank="1" sqref="BY3:BY10" xr:uid="{2CDE5B0A-E873-4CB4-A1A3-8B91ED28B076}">
      <formula1>"1-50,51-100,101-500,501-1000,1001-5000,5000-10000,&gt;10000"</formula1>
    </dataValidation>
    <dataValidation type="list" allowBlank="1" sqref="BS3:BS10" xr:uid="{72014DC3-726C-42E7-87BC-BB2CCD132EFF}">
      <formula1>"Collector's identification (unverified),Provisional identification (unverified),Field identification by specialist (verified),Verified by other institution (verified)"</formula1>
    </dataValidation>
    <dataValidation type="custom" allowBlank="1" showInputMessage="1" showErrorMessage="1" prompt="Uses - The maximum length of text is 250 characters. Please shorten the text." sqref="DC3:DC10" xr:uid="{39EC7061-A517-47DC-9392-5EC6CB76435E}">
      <formula1>AND(GTE(LEN(DC3),MIN((0),(250))),LTE(LEN(DC3),MAX((0),(250))))</formula1>
    </dataValidation>
    <dataValidation type="list" allowBlank="1" sqref="BO3:BO10" xr:uid="{D83AE3C6-2B9E-4902-86B9-5C88D28C7D6C}">
      <formula1>"Aquatic,Cactus,Carnivorous,Climber,Climbing herb,Creeper,Creeping herb,Epiphyte,Erect fern,Erect herb,Forb,Geophyte,Grass,Liana,Mallee,Sedge,Shrub,Subshrub,Succulent,Tree"</formula1>
    </dataValidation>
    <dataValidation type="list" allowBlank="1" sqref="CS3:CS10" xr:uid="{9F90B582-77A0-4038-BD2E-5BA3F5A9C615}">
      <formula1>"0°,1-5°,5-15°,15-30°,30-45°,&gt;45°"</formula1>
    </dataValidation>
    <dataValidation type="list" allowBlank="1" sqref="CR3:CR10" xr:uid="{1BD26A88-6B76-4660-90F7-7B19B97420EB}">
      <formula1>"All,Flat,E,ESE,N,NE,NNE,NNW,NS,NW,S,SE,SSE,SSW,SW,W,WNW,WSW"</formula1>
    </dataValidation>
    <dataValidation type="list" allowBlank="1" sqref="BC3:BC10" xr:uid="{1E857A70-3E9B-459E-BA42-8024F1B7BE4B}">
      <formula1>"Agricultural land,Dunes,Forest,Garden,Grassland,Heath,Marshland,Meadow,Orchard,River bank,Roadside,Savannah,Scrub,Shrubland,Woodland"</formula1>
    </dataValidation>
    <dataValidation type="list" allowBlank="1" showErrorMessage="1" sqref="AS3:AS10" xr:uid="{2C693554-1769-4537-8FFC-F42F817B1CEC}">
      <formula1>"N,S"</formula1>
    </dataValidation>
    <dataValidation type="decimal" allowBlank="1" showInputMessage="1" showErrorMessage="1" prompt="% of Plants Producing Seed - Must be a whole number and cannot be greater than 100%." sqref="BZ3:BZ10" xr:uid="{D6C174A5-5FEF-4C36-B366-280F282FF368}">
      <formula1>0</formula1>
      <formula2>100</formula2>
    </dataValidation>
    <dataValidation type="custom" allowBlank="1" showInputMessage="1" showErrorMessage="1" prompt="Error - The maximum length of text is 250 characters. Please shorten the text." sqref="BA3:BA10 BP3:BP10 DN3:DN10" xr:uid="{3FE33E77-996A-497A-82D9-0DD20AFA2AFA}">
      <formula1>AND(GTE(LEN(BA3),MIN((0),(250))),LTE(LEN(BA3),MAX((0),(250))))</formula1>
    </dataValidation>
  </dataValidations>
  <hyperlinks>
    <hyperlink ref="A2" location="null!A4" display="Genetic Material category e.g. seeds" xr:uid="{2339A0E6-1742-4BA6-A2E4-F30E86E8F7AB}"/>
    <hyperlink ref="B2" location="null!A5" display="Primary seed storage location" xr:uid="{912EEC3D-B15A-41D8-9F7F-ADBCB859AFC2}"/>
    <hyperlink ref="C2" location="null!A13" display="Unique accession number" xr:uid="{9CC7881F-2BD3-45B2-B680-5FCF78DA6861}"/>
    <hyperlink ref="D2" location="null!A11" display="Project name" xr:uid="{5281D6EB-284F-4559-80AB-5047E6F1D26E}"/>
    <hyperlink ref="E2" location="null!A78" display="Location(s) of seed duplicate collections" xr:uid="{EA7B5EB1-8619-4B9E-AA60-7B3667D539B4}"/>
    <hyperlink ref="F2" location="null!A14" display="Subcollection suffix" xr:uid="{5FCAACDC-5A07-4D3A-8AF9-273249DAE3C4}"/>
    <hyperlink ref="G2" location="null!A116" display="Thousand seed weight" xr:uid="{7FCE64A9-E8E4-4D6F-A4DC-5FDA540ECE0A}"/>
    <hyperlink ref="H2" location="null!A117" display="Total collection weight" xr:uid="{C2ECBE5C-2871-4E80-BB54-81EB842ED6C1}"/>
    <hyperlink ref="I2" location="null!A121" display="Inital seed count" xr:uid="{38B70ECB-2EB0-47C6-A719-30BABB42E2D1}"/>
    <hyperlink ref="J2" location="null!A122" display="Current seed count" xr:uid="{46794344-D749-4FE9-9395-13F8B0C3EB06}"/>
    <hyperlink ref="K2" location="null!A123" display="Adjusted seed count" xr:uid="{29D0708C-54B6-413F-B362-72BF88B6C710}"/>
    <hyperlink ref="L2" location="null!A6" display="Batch code" xr:uid="{7A1CF6D4-ACB0-4F0D-B708-855535B98083}"/>
    <hyperlink ref="M2" location="null!A7" display="Agreement" xr:uid="{0D8035F7-CD7E-434E-B61F-FCB39C97E67C}"/>
    <hyperlink ref="N2" location="null!A8" display="Agreement Code" xr:uid="{5B21BF86-A95C-4976-8B41-5DFAF97BE21A}"/>
    <hyperlink ref="O2" location="null!A9" display="Agreement start date" xr:uid="{1924ACF9-FE22-4B29-BC1A-6BEDBA60C7E1}"/>
    <hyperlink ref="P2" location="null!A10" display="Agreement end date" xr:uid="{4AECC146-21A2-47CD-B548-96D7859F928D}"/>
    <hyperlink ref="Q2" location="null!A12" display="BRAHMS online restriction code" xr:uid="{0C8F2941-C32E-48BD-ABD5-ABCC3AEB66D6}"/>
    <hyperlink ref="R2" location="null!A15" display="Barcode" xr:uid="{0F1FEBC2-7870-40AA-8175-82C9147BB5F3}"/>
    <hyperlink ref="S2" location="null!A76" display="CITES" xr:uid="{E69D9C95-C1C7-4B7E-9306-D7F868221486}"/>
    <hyperlink ref="T2" location="null!A77" display="Quarantine" xr:uid="{BB96EF57-AB51-408B-B505-2153CFF01455}"/>
    <hyperlink ref="U2" location="null!A91" display="Original seed source" xr:uid="{8B514EDB-BE49-4EE6-9FF8-340CD0A0F9DB}"/>
    <hyperlink ref="V2" location="null!A92" display="Testing interval" xr:uid="{D1AB5636-173C-487F-963E-21D45756B835}"/>
    <hyperlink ref="W2" location="null!A94" display="Cut test done?" xr:uid="{1D224DE4-65FB-4C47-8938-B9984D8D49CF}"/>
    <hyperlink ref="X2" location="null!A105" display="Average seeds per fruit" xr:uid="{6B71248B-96FF-4714-9C17-44DE98A7A37E}"/>
    <hyperlink ref="Y2" location="null!A140" display="Donor organization" xr:uid="{32551B35-2E56-4C97-85E7-A36199E83FB6}"/>
    <hyperlink ref="Z2" location="null!A141" display="Date of donation" xr:uid="{5DF386A6-2C76-47AC-8D38-48BEBDB5DACF}"/>
    <hyperlink ref="AA2" location="null!A142" display="Donor accession number" xr:uid="{936A4A76-E9E8-48A8-803E-7D9B85C8A865}"/>
    <hyperlink ref="AB2" location="null!A144" display="Distribution policy" xr:uid="{BB0459D2-0F58-445A-9FB5-2D748A182ED6}"/>
    <hyperlink ref="AC2" location="null!A148" display="Date banked" xr:uid="{EC87A4D5-A6CA-4798-9846-C4ACFC3E889A}"/>
    <hyperlink ref="AD2" location="null!A155" display="General comments" xr:uid="{DE037C50-69B3-440A-AFBF-4AA9501E1BCA}"/>
    <hyperlink ref="AE2" location="null!A24" display="Collection Number from the field" xr:uid="{454528EE-5BA0-4E3C-80B9-4892FF0D8607}"/>
    <hyperlink ref="AF2" location="null!A16" display="Seeds from wild or cultivated plants" xr:uid="{F0AED9F0-E07A-4B9E-B617-2A580E8936E0}"/>
    <hyperlink ref="AG2" location="null!A18" display="Collection date (dd)" xr:uid="{E9CCCEC0-331E-411D-B809-C33B032CD9CB}"/>
    <hyperlink ref="AH2" location="null!A19" display="Collection date (mm)" xr:uid="{834B0DF4-4B4B-4DB7-9733-55A662BB5847}"/>
    <hyperlink ref="AI2" location="null!A20" display="Collection date (yyyy)" xr:uid="{65914859-07B8-4D7A-8AC3-6ADE486FF59F}"/>
    <hyperlink ref="AJ2" location="null!A21" display="Principle Collector's Name" xr:uid="{625482F3-23E4-4A08-A191-44FD6E36958D}"/>
    <hyperlink ref="AK2" location="null!A22" display="Additional collectors" xr:uid="{00EA53C0-0ADA-45BA-B691-86AEE2F3ED3F}"/>
    <hyperlink ref="AL2" location="null!A26" display="Country of collection" xr:uid="{935DEDE3-D062-4923-AB35-8CCE36E3013D}"/>
    <hyperlink ref="AM2" location="null!A27" display="State/County/Province" xr:uid="{0CC648BB-017D-4AB0-908A-59C3D052DBCB}"/>
    <hyperlink ref="AN2" location="null!A28" display="District/Municipality" xr:uid="{EDB6DB6D-40DC-4026-9970-1F496D161AB0}"/>
    <hyperlink ref="AO2" location="null!A36" display="Latitude" xr:uid="{9A0E1A01-E2A7-4B64-BE7A-643BEB343786}"/>
    <hyperlink ref="AP2" location="null!A30" display="Degrees latitude" xr:uid="{4407A85C-50EF-45C6-8889-D88EBBC57EE7}"/>
    <hyperlink ref="AQ2" location="null!A31" display="Minutes latitude" xr:uid="{A48F1BC7-F2D2-408D-AFD0-1379A7560821}"/>
    <hyperlink ref="AR2" location="null!A32" display="Seconds latitude" xr:uid="{A13FAAAD-17C3-4373-89FF-35606FE9C2A1}"/>
    <hyperlink ref="AS2" location="null!A37" display="Latitude orientation (N/S)" xr:uid="{8EEAC3FA-42FD-4DC8-B738-8BED682D2B1C}"/>
    <hyperlink ref="AT2" location="null!A38" display="Longitude" xr:uid="{95FEEA78-7A16-4236-AAAF-AD8D1E796C29}"/>
    <hyperlink ref="AU2" location="null!A33" display="Degrees longitude" xr:uid="{486C54BF-2AEB-4973-9BB0-3C2ED056886D}"/>
    <hyperlink ref="AV2" location="null!A34" display="Minutes longitude" xr:uid="{DD79A94E-2466-4117-B149-5E317149539D}"/>
    <hyperlink ref="AW2" location="null!A35" display="Seconds longitude" xr:uid="{9B4329AD-9408-4540-A888-867A1245FDF6}"/>
    <hyperlink ref="AX2" location="null!A39" display="Longitude orientation (E/W)" xr:uid="{F37C063D-638E-4F6D-B3A1-E3DE38415EAE}"/>
    <hyperlink ref="AY2" location="null!A40" display="LL units, e.g. DD, DMS" xr:uid="{EB9B01D0-C14E-40D9-BC9C-F837FCBE56D7}"/>
    <hyperlink ref="AZ2" location="null!A43" display="GPS datum, e.g. WGS84" xr:uid="{1CC0EA43-3193-4D49-9834-847167798D7E}"/>
    <hyperlink ref="BA2" location="null!A29" display="Locality notes" xr:uid="{545811C1-CC68-4545-BE29-E271F653D6D7}"/>
    <hyperlink ref="BB2" location="null!A44" display="Altitude (m)" xr:uid="{DFA7D4C0-8EAD-440E-9454-9BBD54053025}"/>
    <hyperlink ref="BC2" location="null!A49" display="Habitat" xr:uid="{5FE38A46-8505-4CCC-AAEC-092981FFE600}"/>
    <hyperlink ref="BD2" location="null!A51" display="Land use" xr:uid="{C279F9D4-8242-40C6-B5BA-0EE1B887DD85}"/>
    <hyperlink ref="BE2" location="null!A57" display="Family" xr:uid="{42C5B5D6-B69A-4CDA-A928-A81B4B92E819}"/>
    <hyperlink ref="BF2" location="null!A58" display="Genus" xr:uid="{D4B94AC5-FF78-468A-9C0E-9EBB791FBB98}"/>
    <hyperlink ref="BG2" location="null!A60" display="Species" xr:uid="{8573A4A5-B1C7-483E-8212-6DCD3C2FF268}"/>
    <hyperlink ref="BH2" location="null!A61" display="Author 1" xr:uid="{A11A1F88-2DF1-46BE-B067-F827D98DFC0E}"/>
    <hyperlink ref="BI2" location="null!A62" display="Rank 1" xr:uid="{B695293C-25A5-458E-A76B-6D485A215AB4}"/>
    <hyperlink ref="BJ2" location="null!A63" display="Species 2" xr:uid="{EB19D88F-5551-466F-9A09-46DA2721353E}"/>
    <hyperlink ref="BK2" location="null!A64" display="Author 2" xr:uid="{D401DE8D-279D-4713-AA00-8D7BBC06EA3D}"/>
    <hyperlink ref="BL2" location="null!A65" display="Rank 2" xr:uid="{EBCF5916-D2FC-4A98-8AF6-67596186E469}"/>
    <hyperlink ref="BM2" location="null!A66" display="Species 3" xr:uid="{D1E47BD6-752D-4328-BE5A-4F2CB9A16B36}"/>
    <hyperlink ref="BN2" location="null!A66" display="Author 3" xr:uid="{7D16A593-B3AC-413A-B46A-60058B852885}"/>
    <hyperlink ref="BO2" location="null!A69" display="Plant form" xr:uid="{23E35050-C465-42ED-9281-D882D51968ED}"/>
    <hyperlink ref="BP2" location="null!A70" display="Plant description" xr:uid="{0B00ED9E-1674-4A58-8E99-464BBD529BED}"/>
    <hyperlink ref="BQ2" location="null!A75" display="Plant height" xr:uid="{4FC7BB56-E364-4D06-9269-B5BE0F28E526}"/>
    <hyperlink ref="BR2" location="null!A91" display="Taxon verifier name" xr:uid="{EC1360DB-C422-4BC5-9D65-13280F567FC9}"/>
    <hyperlink ref="BS2" location="null!A88" display="Identification status - select from list" xr:uid="{519B7665-27F1-4FDD-B9A3-6685DBEAF9B1}"/>
    <hyperlink ref="BT2" location="null!A89" display="Taxon verification notes" xr:uid="{AC11218A-F793-4361-AAFC-CE8BFD6B764E}"/>
    <hyperlink ref="BU2" location="null!A940" display="Taxon verification date" xr:uid="{3C3BF955-74EC-4ED3-B625-372301A0C8EA}"/>
    <hyperlink ref="BV2" location="null!A80" display="Number of plants sampled" xr:uid="{7815E585-0760-4F0F-B6A0-A506EF77DC2D}"/>
    <hyperlink ref="BW2" location="null!A81" display="Number of plants found" xr:uid="{B001598A-BD50-4B5F-A075-5B5EAEA9A333}"/>
    <hyperlink ref="BX2" location="null!A82" display="Percentage of plants sampled" xr:uid="{2B48BE27-BDAB-4C65-B822-B8B694ADAAEB}"/>
    <hyperlink ref="BY2" location="null!A83" display="Sample area" xr:uid="{9BE03BF9-47A8-4DC5-A57D-6D6BA38FF250}"/>
    <hyperlink ref="BZ2" location="null!A84" display="Percentage of plants producing seed (%)" xr:uid="{A88A201B-A47A-45F9-8787-4E1E90A16A11}"/>
    <hyperlink ref="CA2" location="null!A17" display="Herbarium voucher duplicate location" xr:uid="{82F455A9-E8F0-461C-BC8F-10CBFD3D6961}"/>
    <hyperlink ref="CB2" location="null!A17" display="Herbarium voucher duplicate location" xr:uid="{DDC01D8C-5368-40B9-AEE9-40CE3842F9D1}"/>
    <hyperlink ref="CC2" location="null!A23" display="Collection number prefix" xr:uid="{67EC4178-4AB9-405B-8871-3AB606F7A6BF}"/>
    <hyperlink ref="CD2" location="null!A25" display="Collection number suffix" xr:uid="{CB55F647-A8FB-4451-8710-D0D18A6BA402}"/>
    <hyperlink ref="CE2" location="null!A30" display="Latitude degrees" xr:uid="{ED8AFDFC-66E8-49E0-8FE4-2E40F672CC92}"/>
    <hyperlink ref="CF2" location="null!A31" display="Latitude minutes" xr:uid="{380E823C-CECD-47B7-8F4B-A7EB4AC36FDA}"/>
    <hyperlink ref="CG2" location="null!A32" display="Latitude seconds" xr:uid="{CCF41EA1-9D08-4A65-81B5-976F6674FE9A}"/>
    <hyperlink ref="CH2" location="null!A33" display="Longitude degrees" xr:uid="{B4B60E50-2097-4036-80E7-C19F881BDF2D}"/>
    <hyperlink ref="CI2" location="null!A34" display="Longitude minutes" xr:uid="{AF3F5F63-4CD5-426D-A9E7-2640A3F770DB}"/>
    <hyperlink ref="CJ2" location="null!A35" display="Longitude seconds" xr:uid="{0B6C3B2E-6443-4B23-98F1-E415CFEF6BC5}"/>
    <hyperlink ref="CK2" location="null!A41" display="Latitude / longitude resolution" xr:uid="{FECBEA3C-C131-4C01-8172-91499A71AB19}"/>
    <hyperlink ref="CL2" location="null!A42" display="Latitude / longitude original value" xr:uid="{B0030CF3-56E3-4DEC-A8F8-970A35BFFB20}"/>
    <hyperlink ref="CM2" location="null!A45" display="Maximum altitude" xr:uid="{D79889AD-125C-44D4-9B09-C68783AD61A9}"/>
    <hyperlink ref="CN2" location="null!A50" display="Habitat modification" xr:uid="{BF4EEC19-C3EB-446C-9A77-AF1C3850353F}"/>
    <hyperlink ref="CO2" location="null!A52" display="Land form" xr:uid="{DF2A56D5-1D4D-4FA9-BC30-7516E70B91E4}"/>
    <hyperlink ref="CP2" location="null!A53" display="Geology" xr:uid="{E71080ED-53C8-4C0A-A9DF-2EA3DB88CDA1}"/>
    <hyperlink ref="CQ2" location="null!A54" display="Soil type" xr:uid="{FDE3EB02-A065-4A25-BAF6-513E6BDC12E7}"/>
    <hyperlink ref="CR2" location="null!A55" display="aspect" xr:uid="{6DEA7A9F-68BF-4DAF-8797-39222F77C149}"/>
    <hyperlink ref="CS2" location="null!A56" display="Slope" xr:uid="{6D503438-1CC0-410E-927D-5B1DA4F3C655}"/>
    <hyperlink ref="CT2" location="null!A59" display="cf" xr:uid="{677BEE45-2C2D-42D9-BFC0-7412F96BDD32}"/>
    <hyperlink ref="CU2" location="null!A63" display="Species 2" xr:uid="{FB07888E-479A-4C11-8ABB-7D7B37DFB282}"/>
    <hyperlink ref="CV2" location="null!A64" display="Author 2" xr:uid="{63EB8891-7B4B-44E2-9726-DA84CA5D0FAC}"/>
    <hyperlink ref="CW2" location="null!A65" display="Rank 2" xr:uid="{ACDA86CD-6586-44B6-B8BD-23BF18A61121}"/>
    <hyperlink ref="CX2" location="null!A66" display="Species 3" xr:uid="{29815848-C672-40D3-ABA1-9E96C58A9BF3}"/>
    <hyperlink ref="CY2" location="null!A67" display="Author 3" xr:uid="{EEC4769A-D309-4DF2-B024-BE23894E379C}"/>
    <hyperlink ref="CZ2" location="null!A68" display="Taxon received as" xr:uid="{69A320D0-5C7A-4316-8331-B9AF00370A85}"/>
    <hyperlink ref="DA2" location="null!A71" display="Vernacular name" xr:uid="{3D8BE9BC-68DF-4F88-A5FA-DC70180091A8}"/>
    <hyperlink ref="DB2" location="null!A72" display="Vernacular name language" xr:uid="{2AD42AE6-7CC7-40E3-800D-4BAABB71615E}"/>
    <hyperlink ref="DC2" location="null!A73" display="Plant uses" xr:uid="{28529F2C-FB1E-4542-9395-BEC07CF851EE}"/>
    <hyperlink ref="DD2" location="null!A74" display="IUCN Code" xr:uid="{1A36427B-F068-484C-9176-0D943C17E332}"/>
    <hyperlink ref="DE2" location="null!A79" display="Material from" xr:uid="{06B1CA77-00C5-422D-9D01-CF25B75F0AD5}"/>
    <hyperlink ref="DF2" location="null!A85" display="Local frequency" xr:uid="{788448D2-7BA0-41CC-87E3-75C6C798169B}"/>
    <hyperlink ref="DG2" location="null!A85" display="Local frequency" xr:uid="{8F9D875D-9CDC-4BA7-937E-6C8111E6632A}"/>
    <hyperlink ref="DH2" location="null!A85" display="Local frequency" xr:uid="{583DCE5B-41AE-4FE6-9EEF-0E5BC8269744}"/>
    <hyperlink ref="DI2" location="null!A85" display="Local frequency" xr:uid="{FD3F4617-F9A3-46CC-8836-BF06B6DE60D6}"/>
    <hyperlink ref="DJ2" location="null!A85" display="Local frequency" xr:uid="{73C06018-8B7F-4EB4-B535-D3597D09F98D}"/>
    <hyperlink ref="DK2" location="null!A85" display="Local frequency" xr:uid="{15FA5234-68D1-4CC9-A047-7417152F7127}"/>
    <hyperlink ref="DL2" location="null!A85" display="Local frequency" xr:uid="{5CFAD0E5-F079-49BB-BB6E-D0D2B072E19C}"/>
    <hyperlink ref="DM2" location="null!A85" display="Local frequency" xr:uid="{6F36B64A-5F2C-4670-92CE-E6A35BE4DBB6}"/>
    <hyperlink ref="DN2" location="null!A86" display="Sampling notes" xr:uid="{179F95C6-31C5-49E6-9182-33AFB84F76EA}"/>
    <hyperlink ref="DO2" location="null!A86" display="Sampling notes" xr:uid="{1871FC97-2DD8-4109-8815-D1FA70C5B0F2}"/>
    <hyperlink ref="DP2" location="null!A86" display="Sampling notes" xr:uid="{AC270279-C1B0-417B-93DA-E6327FCB4A88}"/>
    <hyperlink ref="DQ2" location="null!A86" display="Sampling notes" xr:uid="{1186EA6F-57F1-4DAD-A69A-FE56E3493AB8}"/>
    <hyperlink ref="DR2" location="null!A86" display="Sampling notes" xr:uid="{0BD92C87-CBFD-45DD-BFEC-1E8E3A4DCCB9}"/>
    <hyperlink ref="DS2" location="null!A86" display="Sampling notes" xr:uid="{521FC367-6D78-4A24-BACE-FD1DA4FED1A2}"/>
    <hyperlink ref="DT2" location="null!A86" display="Sampling notes" xr:uid="{DD78D40D-A3F4-4187-A48E-B2F9630A6BDE}"/>
    <hyperlink ref="DU2" location="null!A86" display="Sampling notes" xr:uid="{2703A934-3703-44D2-A091-67E555FFF08D}"/>
    <hyperlink ref="DV2" location="null!A86" display="Sampling notes" xr:uid="{993FAC99-9D69-4F86-B63F-BBD3CBDC6342}"/>
    <hyperlink ref="DW2" location="null!A86" display="Sampling notes" xr:uid="{A22D515F-3D72-4988-8A76-4EA64F7B1C8E}"/>
    <hyperlink ref="DX2" location="null!A86" display="Sampling notes" xr:uid="{E383F1BB-849A-4B8A-9FFF-E35E54A48663}"/>
    <hyperlink ref="DY2" location="null!A86" display="Sampling notes" xr:uid="{FAA9DE43-1779-42F7-A8A0-10CCB8FE9A24}"/>
    <hyperlink ref="DZ2" location="null!A86" display="Sampling notes" xr:uid="{6D7E399F-6FCF-4B3E-ADED-5B550B8DB216}"/>
    <hyperlink ref="EA2" location="null!A86" display="Sampling notes" xr:uid="{34369061-25D8-4CEF-8404-8A22869C794A}"/>
    <hyperlink ref="EB2" location="null!A86" display="Sampling notes" xr:uid="{6AC0CA1F-A6AF-4E0A-A0DA-97182BEED194}"/>
    <hyperlink ref="EC2" location="null!A86" display="Sampling notes" xr:uid="{3E45F456-F5C8-4272-96F6-E97F53F9C618}"/>
  </hyperlinks>
  <pageMargins left="0.7" right="0.7" top="0.75" bottom="0.75" header="0.3" footer="0.3"/>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C828"/>
  <sheetViews>
    <sheetView tabSelected="1" zoomScale="120" zoomScaleNormal="120" workbookViewId="0">
      <pane ySplit="2" topLeftCell="A3" activePane="bottomLeft" state="frozen"/>
      <selection pane="bottomLeft" activeCell="A3" sqref="A3:XFD169"/>
    </sheetView>
  </sheetViews>
  <sheetFormatPr defaultColWidth="14.42578125" defaultRowHeight="15" customHeight="1" x14ac:dyDescent="0.25"/>
  <cols>
    <col min="1" max="1" width="26.85546875" customWidth="1"/>
    <col min="2" max="2" width="21.5703125" customWidth="1"/>
    <col min="3" max="3" width="18.7109375" customWidth="1"/>
    <col min="4" max="4" width="13.28515625" customWidth="1"/>
    <col min="5" max="5" width="28.5703125" customWidth="1"/>
    <col min="6" max="6" width="14.28515625" customWidth="1"/>
    <col min="7" max="7" width="16.140625" customWidth="1"/>
    <col min="8" max="8" width="16.42578125" customWidth="1"/>
    <col min="9" max="9" width="13.28515625" customWidth="1"/>
    <col min="10" max="10" width="14.5703125" customWidth="1"/>
    <col min="11" max="11" width="15" customWidth="1"/>
    <col min="12" max="12" width="14" customWidth="1"/>
    <col min="13" max="13" width="14.42578125" customWidth="1"/>
    <col min="14" max="14" width="14" customWidth="1"/>
    <col min="15" max="15" width="15.5703125" customWidth="1"/>
    <col min="16" max="16" width="14.85546875" customWidth="1"/>
    <col min="17" max="17" width="22.5703125" customWidth="1"/>
    <col min="18" max="18" width="11.7109375" customWidth="1"/>
    <col min="19" max="19" width="8" customWidth="1"/>
    <col min="20" max="20" width="15.42578125" customWidth="1"/>
    <col min="21" max="21" width="14.85546875" customWidth="1"/>
    <col min="22" max="22" width="15.7109375" customWidth="1"/>
    <col min="23" max="23" width="10.85546875" customWidth="1"/>
    <col min="24" max="24" width="16.5703125" customWidth="1"/>
    <col min="25" max="25" width="14" customWidth="1"/>
    <col min="26" max="26" width="14.5703125" customWidth="1"/>
    <col min="27" max="27" width="18" customWidth="1"/>
    <col min="28" max="28" width="13.5703125" customWidth="1"/>
    <col min="29" max="29" width="12.85546875" customWidth="1"/>
    <col min="30" max="30" width="14" customWidth="1"/>
    <col min="31" max="31" width="23.28515625" customWidth="1"/>
    <col min="32" max="32" width="29" customWidth="1"/>
    <col min="33" max="33" width="14.28515625" customWidth="1"/>
    <col min="34" max="34" width="15.140625" customWidth="1"/>
    <col min="35" max="35" width="15.42578125" customWidth="1"/>
    <col min="36" max="36" width="19" customWidth="1"/>
    <col min="37" max="37" width="15.140625" customWidth="1"/>
    <col min="38" max="38" width="15" customWidth="1"/>
    <col min="39" max="39" width="16.42578125" customWidth="1"/>
    <col min="40" max="40" width="15.140625" customWidth="1"/>
    <col min="41" max="41" width="10.7109375" customWidth="1"/>
    <col min="42" max="44" width="12.28515625" customWidth="1"/>
    <col min="45" max="45" width="18.42578125" customWidth="1"/>
    <col min="46" max="46" width="10.7109375" customWidth="1"/>
    <col min="47" max="49" width="13.42578125" customWidth="1"/>
    <col min="50" max="50" width="19.85546875" customWidth="1"/>
    <col min="51" max="51" width="15.42578125" customWidth="1"/>
    <col min="52" max="52" width="16.7109375" customWidth="1"/>
    <col min="53" max="53" width="12.28515625" customWidth="1"/>
    <col min="54" max="54" width="8.85546875" customWidth="1"/>
    <col min="55" max="55" width="15.7109375" customWidth="1"/>
    <col min="56" max="56" width="24.85546875" customWidth="1"/>
    <col min="57" max="59" width="10.7109375" customWidth="1"/>
    <col min="60" max="60" width="11.85546875" customWidth="1"/>
    <col min="61" max="61" width="9.28515625" customWidth="1"/>
    <col min="62" max="62" width="7.28515625" customWidth="1"/>
    <col min="63" max="63" width="11.85546875" customWidth="1"/>
    <col min="64" max="64" width="9.28515625" customWidth="1"/>
    <col min="65" max="65" width="7.28515625" customWidth="1"/>
    <col min="66" max="66" width="11.85546875" customWidth="1"/>
    <col min="67" max="67" width="14.42578125" customWidth="1"/>
    <col min="68" max="68" width="18" customWidth="1"/>
    <col min="69" max="69" width="9.140625" customWidth="1"/>
    <col min="70" max="70" width="14.42578125" customWidth="1"/>
    <col min="71" max="71" width="25.85546875" customWidth="1"/>
    <col min="72" max="72" width="17.42578125" customWidth="1"/>
    <col min="73" max="73" width="16.5703125" customWidth="1"/>
    <col min="74" max="74" width="19" customWidth="1"/>
    <col min="75" max="75" width="16.85546875" customWidth="1"/>
    <col min="76" max="76" width="21.42578125" customWidth="1"/>
    <col min="77" max="77" width="12.85546875" customWidth="1"/>
    <col min="78" max="78" width="28.28515625" customWidth="1"/>
    <col min="79" max="80" width="27.140625" customWidth="1"/>
    <col min="81" max="81" width="17.85546875" customWidth="1"/>
    <col min="82" max="82" width="17.5703125" customWidth="1"/>
    <col min="83" max="83" width="26.28515625" customWidth="1"/>
    <col min="84" max="84" width="13.28515625" customWidth="1"/>
    <col min="85" max="85" width="12.5703125" customWidth="1"/>
    <col min="86" max="87" width="12.42578125" customWidth="1"/>
    <col min="88" max="88" width="13.7109375" customWidth="1"/>
    <col min="89" max="89" width="22" customWidth="1"/>
    <col min="90" max="90" width="24.140625" customWidth="1"/>
    <col min="91" max="91" width="13.5703125" customWidth="1"/>
    <col min="92" max="92" width="15.140625" customWidth="1"/>
    <col min="93" max="93" width="11.28515625" customWidth="1"/>
    <col min="94" max="94" width="11" customWidth="1"/>
    <col min="95" max="95" width="15.28515625" customWidth="1"/>
    <col min="96" max="96" width="13.42578125" customWidth="1"/>
    <col min="97" max="97" width="11.85546875" customWidth="1"/>
    <col min="98" max="98" width="11.140625" customWidth="1"/>
    <col min="99" max="99" width="10" customWidth="1"/>
    <col min="100" max="100" width="8.5703125" customWidth="1"/>
    <col min="101" max="101" width="6.42578125" customWidth="1"/>
    <col min="102" max="102" width="7.7109375" customWidth="1"/>
    <col min="103" max="103" width="11.7109375" customWidth="1"/>
    <col min="104" max="105" width="13.140625" customWidth="1"/>
    <col min="106" max="106" width="19.28515625" customWidth="1"/>
    <col min="107" max="107" width="13.85546875" customWidth="1"/>
    <col min="108" max="108" width="15.140625" customWidth="1"/>
    <col min="109" max="109" width="24.42578125" customWidth="1"/>
    <col min="110" max="110" width="11.5703125" customWidth="1"/>
    <col min="111" max="111" width="12.28515625" customWidth="1"/>
    <col min="112" max="112" width="17.42578125" customWidth="1"/>
    <col min="113" max="113" width="15.5703125" customWidth="1"/>
    <col min="114" max="114" width="20.42578125" customWidth="1"/>
    <col min="115" max="115" width="17.42578125" customWidth="1"/>
    <col min="116" max="117" width="11.5703125" customWidth="1"/>
    <col min="118" max="118" width="58" customWidth="1"/>
    <col min="119" max="119" width="15" customWidth="1"/>
    <col min="120" max="120" width="16.140625" customWidth="1"/>
    <col min="121" max="121" width="22.42578125" customWidth="1"/>
    <col min="122" max="122" width="20.42578125" customWidth="1"/>
    <col min="123" max="123" width="13.85546875" customWidth="1"/>
    <col min="124" max="124" width="13.7109375" customWidth="1"/>
    <col min="125" max="125" width="10.42578125" customWidth="1"/>
    <col min="126" max="126" width="17.85546875" customWidth="1"/>
    <col min="127" max="128" width="13.42578125" customWidth="1"/>
    <col min="129" max="129" width="24.140625" customWidth="1"/>
    <col min="130" max="130" width="17.85546875" customWidth="1"/>
    <col min="131" max="131" width="18.5703125" customWidth="1"/>
    <col min="132" max="133" width="19.140625" customWidth="1"/>
  </cols>
  <sheetData>
    <row r="1" spans="1:133" ht="14.25" customHeight="1" x14ac:dyDescent="0.25">
      <c r="A1" s="14" t="s">
        <v>1</v>
      </c>
      <c r="B1" s="14" t="s">
        <v>2</v>
      </c>
      <c r="C1" s="1" t="s">
        <v>3</v>
      </c>
      <c r="D1" s="15" t="s">
        <v>4</v>
      </c>
      <c r="E1" s="15" t="s">
        <v>5</v>
      </c>
      <c r="F1" s="15" t="s">
        <v>6</v>
      </c>
      <c r="G1" s="15" t="s">
        <v>7</v>
      </c>
      <c r="H1" s="15" t="s">
        <v>8</v>
      </c>
      <c r="I1" s="15" t="s">
        <v>9</v>
      </c>
      <c r="J1" s="15" t="s">
        <v>10</v>
      </c>
      <c r="K1" s="15" t="s">
        <v>11</v>
      </c>
      <c r="L1" s="15" t="s">
        <v>12</v>
      </c>
      <c r="M1" s="15" t="s">
        <v>13</v>
      </c>
      <c r="N1" s="15" t="s">
        <v>14</v>
      </c>
      <c r="O1" s="15" t="s">
        <v>15</v>
      </c>
      <c r="P1" s="15" t="s">
        <v>16</v>
      </c>
      <c r="Q1" s="15" t="s">
        <v>17</v>
      </c>
      <c r="R1" s="15" t="s">
        <v>18</v>
      </c>
      <c r="S1" s="15" t="s">
        <v>19</v>
      </c>
      <c r="T1" s="15" t="s">
        <v>20</v>
      </c>
      <c r="U1" s="15" t="s">
        <v>21</v>
      </c>
      <c r="V1" s="15" t="s">
        <v>22</v>
      </c>
      <c r="W1" s="15" t="s">
        <v>23</v>
      </c>
      <c r="X1" s="15" t="s">
        <v>24</v>
      </c>
      <c r="Y1" s="15" t="s">
        <v>25</v>
      </c>
      <c r="Z1" s="15" t="s">
        <v>26</v>
      </c>
      <c r="AA1" s="15" t="s">
        <v>27</v>
      </c>
      <c r="AB1" s="15" t="s">
        <v>28</v>
      </c>
      <c r="AC1" s="15" t="s">
        <v>29</v>
      </c>
      <c r="AD1" s="15" t="s">
        <v>30</v>
      </c>
      <c r="AE1" s="1" t="s">
        <v>31</v>
      </c>
      <c r="AF1" s="2" t="s">
        <v>32</v>
      </c>
      <c r="AG1" s="14" t="s">
        <v>33</v>
      </c>
      <c r="AH1" s="14" t="s">
        <v>34</v>
      </c>
      <c r="AI1" s="14" t="s">
        <v>35</v>
      </c>
      <c r="AJ1" s="14" t="s">
        <v>36</v>
      </c>
      <c r="AK1" s="15" t="s">
        <v>37</v>
      </c>
      <c r="AL1" s="2" t="s">
        <v>38</v>
      </c>
      <c r="AM1" s="15" t="s">
        <v>39</v>
      </c>
      <c r="AN1" s="15" t="s">
        <v>40</v>
      </c>
      <c r="AO1" s="14" t="s">
        <v>41</v>
      </c>
      <c r="AP1" s="14" t="s">
        <v>42</v>
      </c>
      <c r="AQ1" s="14" t="s">
        <v>43</v>
      </c>
      <c r="AR1" s="14" t="s">
        <v>44</v>
      </c>
      <c r="AS1" s="14" t="s">
        <v>45</v>
      </c>
      <c r="AT1" s="14" t="s">
        <v>46</v>
      </c>
      <c r="AU1" s="14" t="s">
        <v>47</v>
      </c>
      <c r="AV1" s="14" t="s">
        <v>48</v>
      </c>
      <c r="AW1" s="14" t="s">
        <v>49</v>
      </c>
      <c r="AX1" s="14" t="s">
        <v>50</v>
      </c>
      <c r="AY1" s="14" t="s">
        <v>51</v>
      </c>
      <c r="AZ1" s="1" t="s">
        <v>52</v>
      </c>
      <c r="BA1" s="15" t="s">
        <v>53</v>
      </c>
      <c r="BB1" s="15" t="s">
        <v>54</v>
      </c>
      <c r="BC1" s="3" t="s">
        <v>55</v>
      </c>
      <c r="BD1" s="15" t="s">
        <v>56</v>
      </c>
      <c r="BE1" s="2" t="s">
        <v>57</v>
      </c>
      <c r="BF1" s="14" t="s">
        <v>58</v>
      </c>
      <c r="BG1" s="14" t="s">
        <v>59</v>
      </c>
      <c r="BH1" s="15" t="s">
        <v>60</v>
      </c>
      <c r="BI1" s="15" t="s">
        <v>61</v>
      </c>
      <c r="BJ1" s="14" t="s">
        <v>62</v>
      </c>
      <c r="BK1" s="15" t="s">
        <v>63</v>
      </c>
      <c r="BL1" s="15" t="s">
        <v>64</v>
      </c>
      <c r="BM1" s="14" t="s">
        <v>65</v>
      </c>
      <c r="BN1" s="15" t="s">
        <v>66</v>
      </c>
      <c r="BO1" s="1" t="s">
        <v>67</v>
      </c>
      <c r="BP1" s="15" t="s">
        <v>68</v>
      </c>
      <c r="BQ1" s="15" t="s">
        <v>69</v>
      </c>
      <c r="BR1" s="15" t="s">
        <v>70</v>
      </c>
      <c r="BS1" s="15" t="s">
        <v>71</v>
      </c>
      <c r="BT1" s="15" t="s">
        <v>72</v>
      </c>
      <c r="BU1" s="15" t="s">
        <v>73</v>
      </c>
      <c r="BV1" s="15" t="s">
        <v>74</v>
      </c>
      <c r="BW1" s="15" t="s">
        <v>75</v>
      </c>
      <c r="BX1" s="15" t="s">
        <v>76</v>
      </c>
      <c r="BY1" s="15" t="s">
        <v>77</v>
      </c>
      <c r="BZ1" s="15" t="s">
        <v>78</v>
      </c>
      <c r="CA1" s="15" t="s">
        <v>79</v>
      </c>
      <c r="CB1" s="15" t="s">
        <v>80</v>
      </c>
      <c r="CC1" s="15" t="s">
        <v>81</v>
      </c>
      <c r="CD1" s="15" t="s">
        <v>82</v>
      </c>
      <c r="CE1" s="15" t="s">
        <v>42</v>
      </c>
      <c r="CF1" s="15" t="s">
        <v>43</v>
      </c>
      <c r="CG1" s="15" t="s">
        <v>44</v>
      </c>
      <c r="CH1" s="15" t="s">
        <v>47</v>
      </c>
      <c r="CI1" s="15" t="s">
        <v>48</v>
      </c>
      <c r="CJ1" s="15" t="s">
        <v>49</v>
      </c>
      <c r="CK1" s="15" t="s">
        <v>83</v>
      </c>
      <c r="CL1" s="15" t="s">
        <v>84</v>
      </c>
      <c r="CM1" s="15" t="s">
        <v>85</v>
      </c>
      <c r="CN1" s="15" t="s">
        <v>86</v>
      </c>
      <c r="CO1" s="15" t="s">
        <v>87</v>
      </c>
      <c r="CP1" s="15" t="s">
        <v>88</v>
      </c>
      <c r="CQ1" s="15" t="s">
        <v>89</v>
      </c>
      <c r="CR1" s="15" t="s">
        <v>90</v>
      </c>
      <c r="CS1" s="15" t="s">
        <v>91</v>
      </c>
      <c r="CT1" s="15" t="s">
        <v>92</v>
      </c>
      <c r="CU1" s="15" t="s">
        <v>62</v>
      </c>
      <c r="CV1" s="15" t="s">
        <v>63</v>
      </c>
      <c r="CW1" s="15" t="s">
        <v>64</v>
      </c>
      <c r="CX1" s="15" t="s">
        <v>65</v>
      </c>
      <c r="CY1" s="15" t="s">
        <v>66</v>
      </c>
      <c r="CZ1" s="15" t="s">
        <v>93</v>
      </c>
      <c r="DA1" s="15" t="s">
        <v>94</v>
      </c>
      <c r="DB1" s="15" t="s">
        <v>95</v>
      </c>
      <c r="DC1" s="15" t="s">
        <v>96</v>
      </c>
      <c r="DD1" s="15" t="s">
        <v>97</v>
      </c>
      <c r="DE1" s="15" t="s">
        <v>98</v>
      </c>
      <c r="DF1" s="15" t="s">
        <v>99</v>
      </c>
      <c r="DG1" s="15" t="s">
        <v>100</v>
      </c>
      <c r="DH1" s="15" t="s">
        <v>101</v>
      </c>
      <c r="DI1" s="15" t="s">
        <v>102</v>
      </c>
      <c r="DJ1" s="15" t="s">
        <v>103</v>
      </c>
      <c r="DK1" s="15" t="s">
        <v>104</v>
      </c>
      <c r="DL1" s="15" t="s">
        <v>105</v>
      </c>
      <c r="DM1" s="15" t="s">
        <v>106</v>
      </c>
      <c r="DN1" s="15" t="s">
        <v>107</v>
      </c>
      <c r="DO1" s="15" t="s">
        <v>0</v>
      </c>
      <c r="DP1" s="15" t="s">
        <v>108</v>
      </c>
      <c r="DQ1" s="15" t="s">
        <v>109</v>
      </c>
      <c r="DR1" s="4" t="s">
        <v>110</v>
      </c>
      <c r="DS1" s="4" t="s">
        <v>111</v>
      </c>
      <c r="DT1" s="4" t="s">
        <v>112</v>
      </c>
      <c r="DU1" s="4" t="s">
        <v>36</v>
      </c>
      <c r="DV1" s="4" t="s">
        <v>113</v>
      </c>
      <c r="DW1" s="4" t="s">
        <v>114</v>
      </c>
      <c r="DX1" s="4" t="s">
        <v>115</v>
      </c>
      <c r="DY1" s="4" t="s">
        <v>116</v>
      </c>
      <c r="DZ1" s="4" t="s">
        <v>117</v>
      </c>
      <c r="EA1" s="4" t="s">
        <v>118</v>
      </c>
      <c r="EB1" s="4" t="s">
        <v>119</v>
      </c>
      <c r="EC1" s="4" t="s">
        <v>120</v>
      </c>
    </row>
    <row r="2" spans="1:133" ht="36.75" hidden="1" customHeight="1" x14ac:dyDescent="0.25">
      <c r="A2" s="16" t="s">
        <v>121</v>
      </c>
      <c r="B2" s="16" t="s">
        <v>122</v>
      </c>
      <c r="C2" s="16" t="s">
        <v>123</v>
      </c>
      <c r="D2" s="17" t="s">
        <v>124</v>
      </c>
      <c r="E2" s="17" t="s">
        <v>125</v>
      </c>
      <c r="F2" s="17" t="s">
        <v>126</v>
      </c>
      <c r="G2" s="17" t="s">
        <v>127</v>
      </c>
      <c r="H2" s="17" t="s">
        <v>128</v>
      </c>
      <c r="I2" s="17" t="s">
        <v>129</v>
      </c>
      <c r="J2" s="17" t="s">
        <v>130</v>
      </c>
      <c r="K2" s="17" t="s">
        <v>131</v>
      </c>
      <c r="L2" s="17" t="s">
        <v>132</v>
      </c>
      <c r="M2" s="17" t="s">
        <v>133</v>
      </c>
      <c r="N2" s="17" t="s">
        <v>134</v>
      </c>
      <c r="O2" s="17" t="s">
        <v>135</v>
      </c>
      <c r="P2" s="17" t="s">
        <v>136</v>
      </c>
      <c r="Q2" s="17" t="s">
        <v>137</v>
      </c>
      <c r="R2" s="17" t="s">
        <v>138</v>
      </c>
      <c r="S2" s="17" t="s">
        <v>19</v>
      </c>
      <c r="T2" s="17" t="s">
        <v>139</v>
      </c>
      <c r="U2" s="17" t="s">
        <v>140</v>
      </c>
      <c r="V2" s="17" t="s">
        <v>141</v>
      </c>
      <c r="W2" s="17" t="s">
        <v>142</v>
      </c>
      <c r="X2" s="17" t="s">
        <v>143</v>
      </c>
      <c r="Y2" s="17" t="s">
        <v>144</v>
      </c>
      <c r="Z2" s="17" t="s">
        <v>145</v>
      </c>
      <c r="AA2" s="17" t="s">
        <v>146</v>
      </c>
      <c r="AB2" s="17" t="s">
        <v>147</v>
      </c>
      <c r="AC2" s="17" t="s">
        <v>148</v>
      </c>
      <c r="AD2" s="17" t="s">
        <v>149</v>
      </c>
      <c r="AE2" s="16" t="s">
        <v>150</v>
      </c>
      <c r="AF2" s="16" t="s">
        <v>151</v>
      </c>
      <c r="AG2" s="16" t="s">
        <v>152</v>
      </c>
      <c r="AH2" s="16" t="s">
        <v>153</v>
      </c>
      <c r="AI2" s="16" t="s">
        <v>154</v>
      </c>
      <c r="AJ2" s="16" t="s">
        <v>155</v>
      </c>
      <c r="AK2" s="17" t="s">
        <v>156</v>
      </c>
      <c r="AL2" s="16" t="s">
        <v>157</v>
      </c>
      <c r="AM2" s="17" t="s">
        <v>158</v>
      </c>
      <c r="AN2" s="17" t="s">
        <v>159</v>
      </c>
      <c r="AO2" s="17" t="s">
        <v>160</v>
      </c>
      <c r="AP2" s="17" t="s">
        <v>161</v>
      </c>
      <c r="AQ2" s="17" t="s">
        <v>162</v>
      </c>
      <c r="AR2" s="17" t="s">
        <v>163</v>
      </c>
      <c r="AS2" s="16" t="s">
        <v>164</v>
      </c>
      <c r="AT2" s="16" t="s">
        <v>165</v>
      </c>
      <c r="AU2" s="16" t="s">
        <v>166</v>
      </c>
      <c r="AV2" s="16" t="s">
        <v>167</v>
      </c>
      <c r="AW2" s="16" t="s">
        <v>168</v>
      </c>
      <c r="AX2" s="16" t="s">
        <v>169</v>
      </c>
      <c r="AY2" s="16" t="s">
        <v>170</v>
      </c>
      <c r="AZ2" s="16" t="s">
        <v>171</v>
      </c>
      <c r="BA2" s="17" t="s">
        <v>172</v>
      </c>
      <c r="BB2" s="17" t="s">
        <v>173</v>
      </c>
      <c r="BC2" s="17" t="s">
        <v>174</v>
      </c>
      <c r="BD2" s="17" t="s">
        <v>175</v>
      </c>
      <c r="BE2" s="17" t="s">
        <v>176</v>
      </c>
      <c r="BF2" s="17" t="s">
        <v>177</v>
      </c>
      <c r="BG2" s="17" t="s">
        <v>178</v>
      </c>
      <c r="BH2" s="17" t="s">
        <v>179</v>
      </c>
      <c r="BI2" s="17" t="s">
        <v>180</v>
      </c>
      <c r="BJ2" s="17" t="s">
        <v>181</v>
      </c>
      <c r="BK2" s="17" t="s">
        <v>182</v>
      </c>
      <c r="BL2" s="17" t="s">
        <v>183</v>
      </c>
      <c r="BM2" s="17" t="s">
        <v>184</v>
      </c>
      <c r="BN2" s="17" t="s">
        <v>185</v>
      </c>
      <c r="BO2" s="16" t="s">
        <v>186</v>
      </c>
      <c r="BP2" s="18" t="s">
        <v>187</v>
      </c>
      <c r="BQ2" s="18" t="s">
        <v>188</v>
      </c>
      <c r="BR2" s="18" t="s">
        <v>189</v>
      </c>
      <c r="BS2" s="18" t="s">
        <v>190</v>
      </c>
      <c r="BT2" s="18" t="s">
        <v>191</v>
      </c>
      <c r="BU2" s="18" t="s">
        <v>192</v>
      </c>
      <c r="BV2" s="18" t="s">
        <v>193</v>
      </c>
      <c r="BW2" s="18" t="s">
        <v>194</v>
      </c>
      <c r="BX2" s="18" t="s">
        <v>195</v>
      </c>
      <c r="BY2" s="18" t="s">
        <v>196</v>
      </c>
      <c r="BZ2" s="18" t="s">
        <v>197</v>
      </c>
      <c r="CA2" s="18" t="s">
        <v>198</v>
      </c>
      <c r="CB2" s="18" t="s">
        <v>198</v>
      </c>
      <c r="CC2" s="18" t="s">
        <v>199</v>
      </c>
      <c r="CD2" s="18" t="s">
        <v>200</v>
      </c>
      <c r="CE2" s="18" t="s">
        <v>201</v>
      </c>
      <c r="CF2" s="18" t="s">
        <v>202</v>
      </c>
      <c r="CG2" s="18" t="s">
        <v>203</v>
      </c>
      <c r="CH2" s="18" t="s">
        <v>204</v>
      </c>
      <c r="CI2" s="18" t="s">
        <v>205</v>
      </c>
      <c r="CJ2" s="18" t="s">
        <v>206</v>
      </c>
      <c r="CK2" s="18" t="s">
        <v>207</v>
      </c>
      <c r="CL2" s="18" t="s">
        <v>208</v>
      </c>
      <c r="CM2" s="18" t="s">
        <v>209</v>
      </c>
      <c r="CN2" s="18" t="s">
        <v>210</v>
      </c>
      <c r="CO2" s="18" t="s">
        <v>211</v>
      </c>
      <c r="CP2" s="18" t="s">
        <v>212</v>
      </c>
      <c r="CQ2" s="18" t="s">
        <v>213</v>
      </c>
      <c r="CR2" s="18" t="s">
        <v>214</v>
      </c>
      <c r="CS2" s="18" t="s">
        <v>215</v>
      </c>
      <c r="CT2" s="18" t="s">
        <v>216</v>
      </c>
      <c r="CU2" s="18" t="s">
        <v>181</v>
      </c>
      <c r="CV2" s="18" t="s">
        <v>182</v>
      </c>
      <c r="CW2" s="18" t="s">
        <v>183</v>
      </c>
      <c r="CX2" s="18" t="s">
        <v>184</v>
      </c>
      <c r="CY2" s="18" t="s">
        <v>185</v>
      </c>
      <c r="CZ2" s="18" t="s">
        <v>217</v>
      </c>
      <c r="DA2" s="18" t="s">
        <v>218</v>
      </c>
      <c r="DB2" s="18" t="s">
        <v>219</v>
      </c>
      <c r="DC2" s="18" t="s">
        <v>220</v>
      </c>
      <c r="DD2" s="18" t="s">
        <v>221</v>
      </c>
      <c r="DE2" s="18" t="s">
        <v>222</v>
      </c>
      <c r="DF2" s="18" t="s">
        <v>223</v>
      </c>
      <c r="DG2" s="18" t="s">
        <v>223</v>
      </c>
      <c r="DH2" s="18" t="s">
        <v>223</v>
      </c>
      <c r="DI2" s="18" t="s">
        <v>223</v>
      </c>
      <c r="DJ2" s="18" t="s">
        <v>223</v>
      </c>
      <c r="DK2" s="18" t="s">
        <v>223</v>
      </c>
      <c r="DL2" s="18" t="s">
        <v>223</v>
      </c>
      <c r="DM2" s="18" t="s">
        <v>223</v>
      </c>
      <c r="DN2" s="18" t="s">
        <v>224</v>
      </c>
      <c r="DO2" s="18" t="s">
        <v>224</v>
      </c>
      <c r="DP2" s="18" t="s">
        <v>224</v>
      </c>
      <c r="DQ2" s="18" t="s">
        <v>224</v>
      </c>
      <c r="DR2" s="19" t="s">
        <v>224</v>
      </c>
      <c r="DS2" s="19" t="s">
        <v>224</v>
      </c>
      <c r="DT2" s="19" t="s">
        <v>224</v>
      </c>
      <c r="DU2" s="19" t="s">
        <v>224</v>
      </c>
      <c r="DV2" s="19" t="s">
        <v>224</v>
      </c>
      <c r="DW2" s="19" t="s">
        <v>224</v>
      </c>
      <c r="DX2" s="19" t="s">
        <v>224</v>
      </c>
      <c r="DY2" s="19" t="s">
        <v>224</v>
      </c>
      <c r="DZ2" s="19" t="s">
        <v>224</v>
      </c>
      <c r="EA2" s="19" t="s">
        <v>224</v>
      </c>
      <c r="EB2" s="19" t="s">
        <v>224</v>
      </c>
      <c r="EC2" s="19" t="s">
        <v>224</v>
      </c>
    </row>
    <row r="3" spans="1:133" s="8" customFormat="1" ht="14.25" customHeight="1" x14ac:dyDescent="0.2">
      <c r="A3" s="8" t="s">
        <v>477</v>
      </c>
      <c r="B3" s="8" t="s">
        <v>478</v>
      </c>
      <c r="C3" s="8" t="s">
        <v>530</v>
      </c>
      <c r="D3" s="8" t="s">
        <v>479</v>
      </c>
      <c r="E3" s="8" t="s">
        <v>480</v>
      </c>
      <c r="G3" s="8">
        <v>0.44</v>
      </c>
      <c r="H3" s="8">
        <v>68.951999999999998</v>
      </c>
      <c r="I3" s="8">
        <v>156000</v>
      </c>
      <c r="J3" s="8">
        <v>155866</v>
      </c>
      <c r="K3" s="8">
        <v>140279</v>
      </c>
      <c r="U3" s="8" t="s">
        <v>481</v>
      </c>
      <c r="V3" s="8" t="s">
        <v>482</v>
      </c>
      <c r="W3" s="8" t="s">
        <v>229</v>
      </c>
      <c r="AC3" s="8">
        <v>45110</v>
      </c>
      <c r="AE3" s="8" t="s">
        <v>531</v>
      </c>
      <c r="AF3" s="8" t="b">
        <v>0</v>
      </c>
      <c r="AG3" s="8">
        <v>4</v>
      </c>
      <c r="AH3" s="8">
        <v>10</v>
      </c>
      <c r="AI3" s="8">
        <v>2022</v>
      </c>
      <c r="AJ3" s="8" t="s">
        <v>483</v>
      </c>
      <c r="AK3" s="8" t="s">
        <v>519</v>
      </c>
      <c r="AL3" s="8" t="s">
        <v>235</v>
      </c>
      <c r="AM3" s="8" t="s">
        <v>236</v>
      </c>
      <c r="AN3" s="8" t="s">
        <v>484</v>
      </c>
      <c r="AO3" s="8" t="s">
        <v>238</v>
      </c>
      <c r="AP3" s="8">
        <v>7</v>
      </c>
      <c r="AQ3" s="8">
        <v>54</v>
      </c>
      <c r="AR3" s="8">
        <v>58.2</v>
      </c>
      <c r="AS3" s="8" t="s">
        <v>238</v>
      </c>
      <c r="AT3" s="8" t="s">
        <v>239</v>
      </c>
      <c r="AU3" s="8">
        <v>114</v>
      </c>
      <c r="AV3" s="8">
        <v>21</v>
      </c>
      <c r="AW3" s="8">
        <v>44.8</v>
      </c>
      <c r="AX3" s="8" t="s">
        <v>239</v>
      </c>
      <c r="AY3" s="8" t="s">
        <v>240</v>
      </c>
      <c r="AZ3" s="8" t="s">
        <v>241</v>
      </c>
      <c r="BB3" s="8">
        <v>81.45</v>
      </c>
      <c r="BC3" s="8" t="s">
        <v>505</v>
      </c>
      <c r="BD3" s="8" t="s">
        <v>244</v>
      </c>
      <c r="BE3" s="8" t="s">
        <v>532</v>
      </c>
      <c r="BF3" s="8" t="s">
        <v>533</v>
      </c>
      <c r="BG3" s="8" t="s">
        <v>534</v>
      </c>
      <c r="BH3" s="8" t="s">
        <v>535</v>
      </c>
      <c r="BO3" s="8" t="s">
        <v>249</v>
      </c>
      <c r="BP3" s="8" t="s">
        <v>536</v>
      </c>
      <c r="BQ3" s="8">
        <v>0.6</v>
      </c>
      <c r="BR3" s="8" t="s">
        <v>476</v>
      </c>
      <c r="BS3" s="8" t="s">
        <v>253</v>
      </c>
      <c r="BU3" s="8">
        <v>44838</v>
      </c>
      <c r="BV3" s="8">
        <v>10</v>
      </c>
      <c r="BW3" s="8">
        <v>56</v>
      </c>
      <c r="BX3" s="8">
        <v>45155</v>
      </c>
      <c r="BY3" s="8">
        <v>200</v>
      </c>
      <c r="BZ3" s="8">
        <v>0.8</v>
      </c>
      <c r="CA3" s="8" t="s">
        <v>488</v>
      </c>
      <c r="CB3" s="8" t="s">
        <v>229</v>
      </c>
      <c r="CO3" s="8" t="s">
        <v>360</v>
      </c>
      <c r="CQ3" s="8" t="s">
        <v>489</v>
      </c>
      <c r="CR3" s="8" t="s">
        <v>238</v>
      </c>
      <c r="CS3" s="8" t="s">
        <v>316</v>
      </c>
      <c r="DC3" s="8" t="s">
        <v>527</v>
      </c>
      <c r="DD3" s="8" t="s">
        <v>491</v>
      </c>
      <c r="DE3" s="8" t="s">
        <v>492</v>
      </c>
      <c r="DL3" s="8" t="s">
        <v>496</v>
      </c>
      <c r="DM3" s="8" t="s">
        <v>493</v>
      </c>
      <c r="DN3" s="8" t="s">
        <v>494</v>
      </c>
      <c r="DO3" s="8" t="s">
        <v>495</v>
      </c>
    </row>
    <row r="4" spans="1:133" s="8" customFormat="1" ht="14.25" customHeight="1" x14ac:dyDescent="0.2">
      <c r="A4" s="8" t="s">
        <v>477</v>
      </c>
      <c r="B4" s="8" t="s">
        <v>478</v>
      </c>
      <c r="C4" s="8" t="s">
        <v>537</v>
      </c>
      <c r="D4" s="8" t="s">
        <v>479</v>
      </c>
      <c r="E4" s="8" t="s">
        <v>480</v>
      </c>
      <c r="G4" s="8">
        <v>16.489999999999998</v>
      </c>
      <c r="H4" s="8">
        <v>65.959999999999994</v>
      </c>
      <c r="I4" s="8">
        <v>4120</v>
      </c>
      <c r="J4" s="8">
        <v>3986</v>
      </c>
      <c r="K4" s="8">
        <v>3587</v>
      </c>
      <c r="U4" s="8" t="s">
        <v>481</v>
      </c>
      <c r="V4" s="8" t="s">
        <v>482</v>
      </c>
      <c r="W4" s="8" t="s">
        <v>229</v>
      </c>
      <c r="AC4" s="8">
        <v>44987</v>
      </c>
      <c r="AE4" s="8" t="s">
        <v>538</v>
      </c>
      <c r="AF4" s="8" t="b">
        <v>0</v>
      </c>
      <c r="AG4" s="8">
        <v>4</v>
      </c>
      <c r="AH4" s="8">
        <v>10</v>
      </c>
      <c r="AI4" s="8">
        <v>2022</v>
      </c>
      <c r="AJ4" s="8" t="s">
        <v>483</v>
      </c>
      <c r="AK4" s="8" t="s">
        <v>519</v>
      </c>
      <c r="AL4" s="8" t="s">
        <v>235</v>
      </c>
      <c r="AM4" s="8" t="s">
        <v>236</v>
      </c>
      <c r="AN4" s="8" t="s">
        <v>484</v>
      </c>
      <c r="AO4" s="8" t="s">
        <v>238</v>
      </c>
      <c r="AP4" s="8">
        <v>7</v>
      </c>
      <c r="AQ4" s="8">
        <v>54</v>
      </c>
      <c r="AR4" s="8">
        <v>58.2</v>
      </c>
      <c r="AS4" s="8" t="s">
        <v>238</v>
      </c>
      <c r="AT4" s="8" t="s">
        <v>239</v>
      </c>
      <c r="AU4" s="8">
        <v>114</v>
      </c>
      <c r="AV4" s="8">
        <v>21</v>
      </c>
      <c r="AW4" s="8">
        <v>14</v>
      </c>
      <c r="AX4" s="8" t="s">
        <v>239</v>
      </c>
      <c r="AY4" s="8" t="s">
        <v>240</v>
      </c>
      <c r="AZ4" s="8" t="s">
        <v>241</v>
      </c>
      <c r="BB4" s="8">
        <v>118.02</v>
      </c>
      <c r="BC4" s="8" t="s">
        <v>539</v>
      </c>
      <c r="BD4" s="8" t="s">
        <v>244</v>
      </c>
      <c r="BE4" s="8" t="s">
        <v>526</v>
      </c>
      <c r="BF4" s="8" t="s">
        <v>540</v>
      </c>
      <c r="BG4" s="8" t="s">
        <v>541</v>
      </c>
      <c r="BH4" s="8" t="s">
        <v>248</v>
      </c>
      <c r="BO4" s="8" t="s">
        <v>297</v>
      </c>
      <c r="BP4" s="8" t="s">
        <v>542</v>
      </c>
      <c r="BQ4" s="8">
        <v>9</v>
      </c>
      <c r="BR4" s="8" t="s">
        <v>476</v>
      </c>
      <c r="BS4" s="8" t="s">
        <v>253</v>
      </c>
      <c r="BU4" s="8">
        <v>44838</v>
      </c>
      <c r="BV4" s="8">
        <v>10</v>
      </c>
      <c r="BW4" s="8">
        <v>29</v>
      </c>
      <c r="BX4" s="8" t="s">
        <v>487</v>
      </c>
      <c r="BY4" s="8">
        <v>200</v>
      </c>
      <c r="BZ4" s="8">
        <v>0.9</v>
      </c>
      <c r="CA4" s="8" t="s">
        <v>488</v>
      </c>
      <c r="CB4" s="8" t="s">
        <v>229</v>
      </c>
      <c r="CO4" s="8" t="s">
        <v>539</v>
      </c>
      <c r="CQ4" s="8" t="s">
        <v>489</v>
      </c>
      <c r="CR4" s="8" t="s">
        <v>238</v>
      </c>
      <c r="CS4" s="8" t="s">
        <v>316</v>
      </c>
      <c r="DA4" s="8" t="s">
        <v>543</v>
      </c>
      <c r="DB4" s="8" t="s">
        <v>490</v>
      </c>
      <c r="DC4" s="8" t="s">
        <v>544</v>
      </c>
      <c r="DD4" s="8" t="s">
        <v>498</v>
      </c>
      <c r="DE4" s="8" t="s">
        <v>492</v>
      </c>
      <c r="DL4" s="8" t="s">
        <v>496</v>
      </c>
      <c r="DM4" s="8" t="s">
        <v>493</v>
      </c>
      <c r="DN4" s="8" t="s">
        <v>494</v>
      </c>
      <c r="DO4" s="8" t="s">
        <v>495</v>
      </c>
    </row>
    <row r="5" spans="1:133" s="8" customFormat="1" ht="14.25" customHeight="1" x14ac:dyDescent="0.2">
      <c r="A5" s="8" t="s">
        <v>477</v>
      </c>
      <c r="B5" s="8" t="s">
        <v>478</v>
      </c>
      <c r="C5" s="8" t="s">
        <v>545</v>
      </c>
      <c r="D5" s="8" t="s">
        <v>479</v>
      </c>
      <c r="E5" s="8" t="s">
        <v>480</v>
      </c>
      <c r="G5" s="8">
        <v>30.68</v>
      </c>
      <c r="H5" s="8">
        <v>92.04</v>
      </c>
      <c r="I5" s="8">
        <v>3702</v>
      </c>
      <c r="J5" s="8">
        <v>3568</v>
      </c>
      <c r="K5" s="8">
        <v>3211</v>
      </c>
      <c r="U5" s="8" t="s">
        <v>481</v>
      </c>
      <c r="V5" s="8" t="s">
        <v>482</v>
      </c>
      <c r="W5" s="8" t="s">
        <v>229</v>
      </c>
      <c r="AC5" s="8" t="s">
        <v>521</v>
      </c>
      <c r="AE5" s="8" t="s">
        <v>546</v>
      </c>
      <c r="AF5" s="8" t="b">
        <v>0</v>
      </c>
      <c r="AG5" s="8">
        <v>4</v>
      </c>
      <c r="AH5" s="8">
        <v>10</v>
      </c>
      <c r="AI5" s="8">
        <v>2022</v>
      </c>
      <c r="AJ5" s="8" t="s">
        <v>483</v>
      </c>
      <c r="AK5" s="8" t="s">
        <v>519</v>
      </c>
      <c r="AL5" s="8" t="s">
        <v>235</v>
      </c>
      <c r="AM5" s="8" t="s">
        <v>236</v>
      </c>
      <c r="AN5" s="8" t="s">
        <v>484</v>
      </c>
      <c r="AO5" s="8" t="s">
        <v>238</v>
      </c>
      <c r="AP5" s="8">
        <v>7</v>
      </c>
      <c r="AQ5" s="8">
        <v>54</v>
      </c>
      <c r="AR5" s="8">
        <v>36.700000000000003</v>
      </c>
      <c r="AS5" s="8" t="s">
        <v>238</v>
      </c>
      <c r="AT5" s="8" t="s">
        <v>239</v>
      </c>
      <c r="AU5" s="8">
        <v>114</v>
      </c>
      <c r="AV5" s="8">
        <v>21</v>
      </c>
      <c r="AW5" s="8">
        <v>43.2</v>
      </c>
      <c r="AX5" s="8" t="s">
        <v>239</v>
      </c>
      <c r="AY5" s="8" t="s">
        <v>240</v>
      </c>
      <c r="AZ5" s="8" t="s">
        <v>241</v>
      </c>
      <c r="BB5" s="8">
        <v>157.11000000000001</v>
      </c>
      <c r="BC5" s="8" t="s">
        <v>485</v>
      </c>
      <c r="BE5" s="8" t="s">
        <v>486</v>
      </c>
      <c r="BF5" s="8" t="s">
        <v>547</v>
      </c>
      <c r="BG5" s="8" t="s">
        <v>548</v>
      </c>
      <c r="BH5" s="8" t="s">
        <v>248</v>
      </c>
      <c r="BO5" s="8" t="s">
        <v>297</v>
      </c>
      <c r="BP5" s="8" t="s">
        <v>549</v>
      </c>
      <c r="BQ5" s="8">
        <v>3</v>
      </c>
      <c r="BR5" s="8" t="s">
        <v>476</v>
      </c>
      <c r="BS5" s="8" t="s">
        <v>253</v>
      </c>
      <c r="BU5" s="8">
        <v>44838</v>
      </c>
      <c r="BV5" s="8">
        <v>10</v>
      </c>
      <c r="BW5" s="8">
        <v>157</v>
      </c>
      <c r="BX5" s="8">
        <v>44991</v>
      </c>
      <c r="BY5" s="8">
        <v>200</v>
      </c>
      <c r="BZ5" s="8">
        <v>0.5</v>
      </c>
      <c r="CA5" s="8" t="s">
        <v>488</v>
      </c>
      <c r="CB5" s="8" t="s">
        <v>229</v>
      </c>
      <c r="CQ5" s="8" t="s">
        <v>489</v>
      </c>
      <c r="CR5" s="8" t="s">
        <v>238</v>
      </c>
      <c r="CS5" s="8" t="s">
        <v>316</v>
      </c>
      <c r="DA5" s="8" t="s">
        <v>550</v>
      </c>
      <c r="DB5" s="8" t="s">
        <v>490</v>
      </c>
      <c r="DC5" s="8" t="s">
        <v>504</v>
      </c>
      <c r="DD5" s="8" t="s">
        <v>498</v>
      </c>
      <c r="DE5" s="8" t="s">
        <v>492</v>
      </c>
      <c r="DL5" s="8" t="s">
        <v>496</v>
      </c>
      <c r="DM5" s="8" t="s">
        <v>493</v>
      </c>
      <c r="DN5" s="8" t="s">
        <v>494</v>
      </c>
      <c r="DO5" s="8" t="s">
        <v>495</v>
      </c>
    </row>
    <row r="6" spans="1:133" s="8" customFormat="1" ht="14.25" customHeight="1" x14ac:dyDescent="0.2">
      <c r="A6" s="8" t="s">
        <v>477</v>
      </c>
      <c r="B6" s="8" t="s">
        <v>478</v>
      </c>
      <c r="C6" s="8" t="s">
        <v>551</v>
      </c>
      <c r="D6" s="8" t="s">
        <v>479</v>
      </c>
      <c r="E6" s="8" t="s">
        <v>480</v>
      </c>
      <c r="G6" s="8">
        <v>4.54</v>
      </c>
      <c r="H6" s="8">
        <v>49.962000000000003</v>
      </c>
      <c r="I6" s="8">
        <v>11550</v>
      </c>
      <c r="J6" s="8">
        <v>11416</v>
      </c>
      <c r="K6" s="8">
        <v>10274</v>
      </c>
      <c r="U6" s="8" t="s">
        <v>481</v>
      </c>
      <c r="V6" s="8" t="s">
        <v>482</v>
      </c>
      <c r="W6" s="8" t="s">
        <v>229</v>
      </c>
      <c r="AC6" s="8">
        <v>44960</v>
      </c>
      <c r="AE6" s="8" t="s">
        <v>552</v>
      </c>
      <c r="AF6" s="8" t="b">
        <v>0</v>
      </c>
      <c r="AG6" s="8">
        <v>4</v>
      </c>
      <c r="AH6" s="8">
        <v>10</v>
      </c>
      <c r="AI6" s="8">
        <v>2022</v>
      </c>
      <c r="AJ6" s="8" t="s">
        <v>483</v>
      </c>
      <c r="AK6" s="8" t="s">
        <v>519</v>
      </c>
      <c r="AL6" s="8" t="s">
        <v>235</v>
      </c>
      <c r="AM6" s="8" t="s">
        <v>236</v>
      </c>
      <c r="AN6" s="8" t="s">
        <v>484</v>
      </c>
      <c r="AO6" s="8" t="s">
        <v>238</v>
      </c>
      <c r="AP6" s="8">
        <v>7</v>
      </c>
      <c r="AQ6" s="8">
        <v>54</v>
      </c>
      <c r="AR6" s="8">
        <v>36.6</v>
      </c>
      <c r="AS6" s="8" t="s">
        <v>238</v>
      </c>
      <c r="AT6" s="8" t="s">
        <v>239</v>
      </c>
      <c r="AU6" s="8">
        <v>114</v>
      </c>
      <c r="AV6" s="8">
        <v>21</v>
      </c>
      <c r="AW6" s="8">
        <v>43</v>
      </c>
      <c r="AX6" s="8" t="s">
        <v>239</v>
      </c>
      <c r="AY6" s="8" t="s">
        <v>240</v>
      </c>
      <c r="AZ6" s="8" t="s">
        <v>241</v>
      </c>
      <c r="BB6" s="8">
        <v>159.79</v>
      </c>
      <c r="BC6" s="8" t="s">
        <v>485</v>
      </c>
      <c r="BD6" s="8" t="s">
        <v>244</v>
      </c>
      <c r="BE6" s="8" t="s">
        <v>497</v>
      </c>
      <c r="BF6" s="8" t="s">
        <v>553</v>
      </c>
      <c r="BG6" s="8" t="s">
        <v>554</v>
      </c>
      <c r="BH6" s="8" t="s">
        <v>555</v>
      </c>
      <c r="BO6" s="8" t="s">
        <v>249</v>
      </c>
      <c r="BP6" s="8" t="s">
        <v>556</v>
      </c>
      <c r="BQ6" s="8">
        <v>1.2</v>
      </c>
      <c r="BR6" s="8" t="s">
        <v>476</v>
      </c>
      <c r="BS6" s="8" t="s">
        <v>253</v>
      </c>
      <c r="BU6" s="8">
        <v>44838</v>
      </c>
      <c r="BV6" s="8">
        <v>10</v>
      </c>
      <c r="BW6" s="8">
        <v>200</v>
      </c>
      <c r="BX6" s="8">
        <v>5</v>
      </c>
      <c r="BY6" s="8">
        <v>200</v>
      </c>
      <c r="BZ6" s="8">
        <v>1</v>
      </c>
      <c r="CA6" s="8" t="s">
        <v>488</v>
      </c>
      <c r="CB6" s="8" t="s">
        <v>229</v>
      </c>
      <c r="CO6" s="8" t="s">
        <v>243</v>
      </c>
      <c r="CQ6" s="8" t="s">
        <v>489</v>
      </c>
      <c r="CR6" s="8" t="s">
        <v>238</v>
      </c>
      <c r="CS6" s="8" t="s">
        <v>316</v>
      </c>
      <c r="DC6" s="8" t="s">
        <v>263</v>
      </c>
      <c r="DD6" s="8" t="s">
        <v>491</v>
      </c>
      <c r="DE6" s="8" t="s">
        <v>492</v>
      </c>
      <c r="DL6" s="8" t="s">
        <v>496</v>
      </c>
      <c r="DM6" s="8" t="s">
        <v>493</v>
      </c>
      <c r="DN6" s="8" t="s">
        <v>494</v>
      </c>
      <c r="DO6" s="8" t="s">
        <v>495</v>
      </c>
    </row>
    <row r="7" spans="1:133" s="8" customFormat="1" ht="14.25" customHeight="1" x14ac:dyDescent="0.2">
      <c r="A7" s="8" t="s">
        <v>477</v>
      </c>
      <c r="B7" s="8" t="s">
        <v>478</v>
      </c>
      <c r="C7" s="8" t="s">
        <v>557</v>
      </c>
      <c r="D7" s="8" t="s">
        <v>479</v>
      </c>
      <c r="E7" s="8" t="s">
        <v>480</v>
      </c>
      <c r="G7" s="8">
        <v>14.76</v>
      </c>
      <c r="H7" s="8">
        <v>73.784999999999997</v>
      </c>
      <c r="I7" s="8">
        <v>5412</v>
      </c>
      <c r="J7" s="8">
        <v>5293</v>
      </c>
      <c r="K7" s="8">
        <v>4763</v>
      </c>
      <c r="U7" s="8" t="s">
        <v>481</v>
      </c>
      <c r="V7" s="8" t="s">
        <v>482</v>
      </c>
      <c r="W7" s="8" t="s">
        <v>229</v>
      </c>
      <c r="AC7" s="8">
        <v>44960</v>
      </c>
      <c r="AE7" s="8" t="s">
        <v>558</v>
      </c>
      <c r="AF7" s="8" t="b">
        <v>0</v>
      </c>
      <c r="AG7" s="8">
        <v>4</v>
      </c>
      <c r="AH7" s="8">
        <v>10</v>
      </c>
      <c r="AI7" s="8">
        <v>2022</v>
      </c>
      <c r="AJ7" s="8" t="s">
        <v>483</v>
      </c>
      <c r="AK7" s="8" t="s">
        <v>519</v>
      </c>
      <c r="AL7" s="8" t="s">
        <v>235</v>
      </c>
      <c r="AM7" s="8" t="s">
        <v>236</v>
      </c>
      <c r="AN7" s="8" t="s">
        <v>484</v>
      </c>
      <c r="AO7" s="8" t="s">
        <v>238</v>
      </c>
      <c r="AP7" s="8">
        <v>7</v>
      </c>
      <c r="AQ7" s="8">
        <v>54</v>
      </c>
      <c r="AR7" s="8">
        <v>35.6</v>
      </c>
      <c r="AS7" s="8" t="s">
        <v>238</v>
      </c>
      <c r="AT7" s="8" t="s">
        <v>239</v>
      </c>
      <c r="AU7" s="8">
        <v>114</v>
      </c>
      <c r="AV7" s="8">
        <v>21</v>
      </c>
      <c r="AW7" s="8">
        <v>13.8</v>
      </c>
      <c r="AX7" s="8" t="s">
        <v>239</v>
      </c>
      <c r="AY7" s="8" t="s">
        <v>240</v>
      </c>
      <c r="AZ7" s="8" t="s">
        <v>241</v>
      </c>
      <c r="BB7" s="8">
        <v>160.82</v>
      </c>
      <c r="BC7" s="8" t="s">
        <v>485</v>
      </c>
      <c r="BE7" s="8" t="s">
        <v>559</v>
      </c>
      <c r="BF7" s="8" t="s">
        <v>560</v>
      </c>
      <c r="BG7" s="8" t="s">
        <v>561</v>
      </c>
      <c r="BH7" s="8" t="s">
        <v>562</v>
      </c>
      <c r="BO7" s="8" t="s">
        <v>297</v>
      </c>
      <c r="BP7" s="8" t="s">
        <v>563</v>
      </c>
      <c r="BQ7" s="8">
        <v>12</v>
      </c>
      <c r="BR7" s="8" t="s">
        <v>476</v>
      </c>
      <c r="BS7" s="8" t="s">
        <v>253</v>
      </c>
      <c r="BU7" s="8">
        <v>44838</v>
      </c>
      <c r="BV7" s="8">
        <v>1</v>
      </c>
      <c r="BW7" s="8">
        <v>1</v>
      </c>
      <c r="BX7" s="8">
        <v>100</v>
      </c>
      <c r="BY7" s="8">
        <v>200</v>
      </c>
      <c r="BZ7" s="8">
        <v>1</v>
      </c>
      <c r="CA7" s="8" t="s">
        <v>488</v>
      </c>
      <c r="CB7" s="8" t="s">
        <v>229</v>
      </c>
      <c r="CQ7" s="8" t="s">
        <v>489</v>
      </c>
      <c r="CR7" s="8" t="s">
        <v>238</v>
      </c>
      <c r="CS7" s="8" t="s">
        <v>316</v>
      </c>
      <c r="DA7" s="8" t="s">
        <v>564</v>
      </c>
      <c r="DB7" s="8" t="s">
        <v>490</v>
      </c>
      <c r="DC7" s="8" t="s">
        <v>565</v>
      </c>
      <c r="DD7" s="8" t="s">
        <v>491</v>
      </c>
      <c r="DE7" s="8" t="s">
        <v>492</v>
      </c>
      <c r="DL7" s="8" t="s">
        <v>496</v>
      </c>
      <c r="DM7" s="8" t="s">
        <v>493</v>
      </c>
      <c r="DN7" s="8" t="s">
        <v>494</v>
      </c>
      <c r="DO7" s="8" t="s">
        <v>495</v>
      </c>
    </row>
    <row r="8" spans="1:133" s="8" customFormat="1" ht="14.25" customHeight="1" x14ac:dyDescent="0.2">
      <c r="A8" s="8" t="s">
        <v>477</v>
      </c>
      <c r="B8" s="8" t="s">
        <v>478</v>
      </c>
      <c r="C8" s="8" t="s">
        <v>566</v>
      </c>
      <c r="D8" s="8" t="s">
        <v>479</v>
      </c>
      <c r="E8" s="8" t="s">
        <v>480</v>
      </c>
      <c r="G8" s="8">
        <v>0.86</v>
      </c>
      <c r="H8" s="8">
        <v>1.71</v>
      </c>
      <c r="I8" s="8">
        <v>2968</v>
      </c>
      <c r="J8" s="8">
        <v>2834</v>
      </c>
      <c r="K8" s="8">
        <v>2550</v>
      </c>
      <c r="U8" s="8" t="s">
        <v>481</v>
      </c>
      <c r="V8" s="8" t="s">
        <v>482</v>
      </c>
      <c r="W8" s="8" t="s">
        <v>229</v>
      </c>
      <c r="AC8" s="8">
        <v>44960</v>
      </c>
      <c r="AE8" s="8" t="s">
        <v>567</v>
      </c>
      <c r="AF8" s="8" t="b">
        <v>0</v>
      </c>
      <c r="AG8" s="8">
        <v>4</v>
      </c>
      <c r="AH8" s="8">
        <v>10</v>
      </c>
      <c r="AI8" s="8">
        <v>2022</v>
      </c>
      <c r="AJ8" s="8" t="s">
        <v>483</v>
      </c>
      <c r="AK8" s="8" t="s">
        <v>519</v>
      </c>
      <c r="AL8" s="8" t="s">
        <v>235</v>
      </c>
      <c r="AM8" s="8" t="s">
        <v>236</v>
      </c>
      <c r="AN8" s="8" t="s">
        <v>484</v>
      </c>
      <c r="AO8" s="8" t="s">
        <v>238</v>
      </c>
      <c r="AP8" s="8">
        <v>7</v>
      </c>
      <c r="AQ8" s="8">
        <v>54</v>
      </c>
      <c r="AR8" s="8">
        <v>33.799999999999997</v>
      </c>
      <c r="AS8" s="8" t="s">
        <v>238</v>
      </c>
      <c r="AT8" s="8" t="s">
        <v>239</v>
      </c>
      <c r="AU8" s="8">
        <v>114</v>
      </c>
      <c r="AV8" s="8">
        <v>21</v>
      </c>
      <c r="AW8" s="8">
        <v>18.5</v>
      </c>
      <c r="AX8" s="8" t="s">
        <v>239</v>
      </c>
      <c r="AY8" s="8" t="s">
        <v>240</v>
      </c>
      <c r="AZ8" s="8" t="s">
        <v>241</v>
      </c>
      <c r="BB8" s="8">
        <v>162.29</v>
      </c>
      <c r="BC8" s="8" t="s">
        <v>485</v>
      </c>
      <c r="BD8" s="8" t="s">
        <v>244</v>
      </c>
      <c r="BE8" s="8" t="s">
        <v>497</v>
      </c>
      <c r="BF8" s="8" t="s">
        <v>568</v>
      </c>
      <c r="BG8" s="8" t="s">
        <v>569</v>
      </c>
      <c r="BH8" s="8" t="s">
        <v>570</v>
      </c>
      <c r="BO8" s="8" t="s">
        <v>249</v>
      </c>
      <c r="BP8" s="8" t="s">
        <v>556</v>
      </c>
      <c r="BQ8" s="8">
        <v>1</v>
      </c>
      <c r="BR8" s="8" t="s">
        <v>476</v>
      </c>
      <c r="BS8" s="8" t="s">
        <v>253</v>
      </c>
      <c r="BU8" s="8">
        <v>44838</v>
      </c>
      <c r="BV8" s="8">
        <v>10</v>
      </c>
      <c r="BW8" s="8">
        <v>100</v>
      </c>
      <c r="BX8" s="8">
        <v>10</v>
      </c>
      <c r="BY8" s="8">
        <v>200</v>
      </c>
      <c r="BZ8" s="8">
        <v>1</v>
      </c>
      <c r="CA8" s="8" t="s">
        <v>488</v>
      </c>
      <c r="CB8" s="8" t="s">
        <v>229</v>
      </c>
      <c r="CO8" s="8" t="s">
        <v>243</v>
      </c>
      <c r="CQ8" s="8" t="s">
        <v>489</v>
      </c>
      <c r="CR8" s="8" t="s">
        <v>238</v>
      </c>
      <c r="CS8" s="8" t="s">
        <v>316</v>
      </c>
      <c r="DC8" s="8" t="s">
        <v>350</v>
      </c>
      <c r="DD8" s="8" t="s">
        <v>491</v>
      </c>
      <c r="DE8" s="8" t="s">
        <v>492</v>
      </c>
      <c r="DL8" s="8" t="s">
        <v>496</v>
      </c>
      <c r="DM8" s="8" t="s">
        <v>493</v>
      </c>
      <c r="DN8" s="8" t="s">
        <v>494</v>
      </c>
      <c r="DO8" s="8" t="s">
        <v>495</v>
      </c>
    </row>
    <row r="9" spans="1:133" s="8" customFormat="1" ht="14.25" customHeight="1" x14ac:dyDescent="0.2">
      <c r="A9" s="8" t="s">
        <v>477</v>
      </c>
      <c r="B9" s="8" t="s">
        <v>478</v>
      </c>
      <c r="C9" s="8" t="s">
        <v>571</v>
      </c>
      <c r="D9" s="8" t="s">
        <v>479</v>
      </c>
      <c r="E9" s="8" t="s">
        <v>480</v>
      </c>
      <c r="G9" s="8">
        <v>2800</v>
      </c>
      <c r="H9" s="8">
        <v>3420</v>
      </c>
      <c r="I9" s="8">
        <v>1290</v>
      </c>
      <c r="J9" s="8">
        <v>1175</v>
      </c>
      <c r="K9" s="8">
        <v>1057</v>
      </c>
      <c r="U9" s="8" t="s">
        <v>481</v>
      </c>
      <c r="V9" s="8" t="s">
        <v>482</v>
      </c>
      <c r="W9" s="8" t="s">
        <v>229</v>
      </c>
      <c r="AC9" s="8" t="s">
        <v>500</v>
      </c>
      <c r="AE9" s="8" t="s">
        <v>572</v>
      </c>
      <c r="AF9" s="8" t="b">
        <v>0</v>
      </c>
      <c r="AG9" s="8">
        <v>5</v>
      </c>
      <c r="AH9" s="8">
        <v>10</v>
      </c>
      <c r="AI9" s="8">
        <v>2022</v>
      </c>
      <c r="AJ9" s="8" t="s">
        <v>483</v>
      </c>
      <c r="AK9" s="8" t="s">
        <v>519</v>
      </c>
      <c r="AL9" s="8" t="s">
        <v>235</v>
      </c>
      <c r="AM9" s="8" t="s">
        <v>236</v>
      </c>
      <c r="AN9" s="8" t="s">
        <v>484</v>
      </c>
      <c r="AO9" s="8" t="s">
        <v>238</v>
      </c>
      <c r="AP9" s="8">
        <v>7</v>
      </c>
      <c r="AQ9" s="8">
        <v>53</v>
      </c>
      <c r="AR9" s="8">
        <v>9.1</v>
      </c>
      <c r="AS9" s="8" t="s">
        <v>238</v>
      </c>
      <c r="AT9" s="8" t="s">
        <v>239</v>
      </c>
      <c r="AU9" s="8">
        <v>114</v>
      </c>
      <c r="AV9" s="8">
        <v>19</v>
      </c>
      <c r="AW9" s="8">
        <v>13.3</v>
      </c>
      <c r="AX9" s="8" t="s">
        <v>239</v>
      </c>
      <c r="AY9" s="8" t="s">
        <v>240</v>
      </c>
      <c r="AZ9" s="8" t="s">
        <v>241</v>
      </c>
      <c r="BB9" s="8">
        <v>193.47</v>
      </c>
      <c r="BC9" s="8" t="s">
        <v>524</v>
      </c>
      <c r="BD9" s="8" t="s">
        <v>244</v>
      </c>
      <c r="BE9" s="8" t="s">
        <v>573</v>
      </c>
      <c r="BF9" s="8" t="s">
        <v>574</v>
      </c>
      <c r="BG9" s="8" t="s">
        <v>575</v>
      </c>
      <c r="BH9" s="8" t="s">
        <v>576</v>
      </c>
      <c r="BO9" s="8" t="s">
        <v>297</v>
      </c>
      <c r="BP9" s="8" t="s">
        <v>577</v>
      </c>
      <c r="BQ9" s="8">
        <v>40</v>
      </c>
      <c r="BR9" s="8" t="s">
        <v>476</v>
      </c>
      <c r="BS9" s="8" t="s">
        <v>253</v>
      </c>
      <c r="BU9" s="8">
        <v>44839</v>
      </c>
      <c r="BV9" s="8">
        <v>5</v>
      </c>
      <c r="BW9" s="8">
        <v>5</v>
      </c>
      <c r="BX9" s="8">
        <v>100</v>
      </c>
      <c r="BY9" s="8">
        <v>200</v>
      </c>
      <c r="BZ9" s="8">
        <v>1</v>
      </c>
      <c r="CA9" s="8" t="s">
        <v>488</v>
      </c>
      <c r="CB9" s="8" t="s">
        <v>229</v>
      </c>
      <c r="CO9" s="8" t="s">
        <v>243</v>
      </c>
      <c r="CQ9" s="8" t="s">
        <v>489</v>
      </c>
      <c r="CR9" s="8" t="s">
        <v>238</v>
      </c>
      <c r="CS9" s="8" t="s">
        <v>316</v>
      </c>
      <c r="DA9" s="8" t="s">
        <v>578</v>
      </c>
      <c r="DB9" s="8" t="s">
        <v>490</v>
      </c>
      <c r="DC9" s="8" t="s">
        <v>509</v>
      </c>
      <c r="DD9" s="8" t="s">
        <v>491</v>
      </c>
      <c r="DE9" s="8" t="s">
        <v>492</v>
      </c>
      <c r="DL9" s="8" t="s">
        <v>496</v>
      </c>
      <c r="DM9" s="8" t="s">
        <v>493</v>
      </c>
      <c r="DN9" s="8" t="s">
        <v>494</v>
      </c>
      <c r="DO9" s="8" t="s">
        <v>495</v>
      </c>
    </row>
    <row r="10" spans="1:133" s="8" customFormat="1" ht="14.25" customHeight="1" x14ac:dyDescent="0.2">
      <c r="A10" s="8" t="s">
        <v>477</v>
      </c>
      <c r="B10" s="8" t="s">
        <v>478</v>
      </c>
      <c r="C10" s="8" t="s">
        <v>579</v>
      </c>
      <c r="D10" s="8" t="s">
        <v>479</v>
      </c>
      <c r="E10" s="8" t="s">
        <v>480</v>
      </c>
      <c r="G10" s="8">
        <v>1.87</v>
      </c>
      <c r="H10" s="8">
        <v>5.6189999999999998</v>
      </c>
      <c r="I10" s="8">
        <v>3420</v>
      </c>
      <c r="J10" s="8">
        <v>3301</v>
      </c>
      <c r="K10" s="8">
        <v>2970</v>
      </c>
      <c r="U10" s="8" t="s">
        <v>481</v>
      </c>
      <c r="V10" s="8" t="s">
        <v>482</v>
      </c>
      <c r="W10" s="8" t="s">
        <v>229</v>
      </c>
      <c r="AC10" s="8" t="s">
        <v>513</v>
      </c>
      <c r="AE10" s="8" t="s">
        <v>580</v>
      </c>
      <c r="AF10" s="8" t="b">
        <v>0</v>
      </c>
      <c r="AG10" s="8">
        <v>5</v>
      </c>
      <c r="AH10" s="8">
        <v>10</v>
      </c>
      <c r="AI10" s="8">
        <v>2022</v>
      </c>
      <c r="AJ10" s="8" t="s">
        <v>483</v>
      </c>
      <c r="AK10" s="8" t="s">
        <v>519</v>
      </c>
      <c r="AL10" s="8" t="s">
        <v>235</v>
      </c>
      <c r="AM10" s="8" t="s">
        <v>236</v>
      </c>
      <c r="AN10" s="8" t="s">
        <v>484</v>
      </c>
      <c r="AO10" s="8" t="s">
        <v>238</v>
      </c>
      <c r="AP10" s="8">
        <v>7</v>
      </c>
      <c r="AQ10" s="8">
        <v>53</v>
      </c>
      <c r="AR10" s="8">
        <v>4.8</v>
      </c>
      <c r="AS10" s="8" t="s">
        <v>238</v>
      </c>
      <c r="AT10" s="8" t="s">
        <v>239</v>
      </c>
      <c r="AU10" s="8">
        <v>114</v>
      </c>
      <c r="AV10" s="8">
        <v>19</v>
      </c>
      <c r="AW10" s="8">
        <v>13.7</v>
      </c>
      <c r="AX10" s="8" t="s">
        <v>239</v>
      </c>
      <c r="AY10" s="8" t="s">
        <v>240</v>
      </c>
      <c r="AZ10" s="8" t="s">
        <v>241</v>
      </c>
      <c r="BB10" s="8">
        <v>205.18</v>
      </c>
      <c r="BC10" s="8" t="s">
        <v>524</v>
      </c>
      <c r="BD10" s="8" t="s">
        <v>244</v>
      </c>
      <c r="BE10" s="8" t="s">
        <v>486</v>
      </c>
      <c r="BF10" s="8" t="s">
        <v>581</v>
      </c>
      <c r="BG10" s="8" t="s">
        <v>387</v>
      </c>
      <c r="BH10" s="8" t="s">
        <v>582</v>
      </c>
      <c r="BO10" s="8" t="s">
        <v>249</v>
      </c>
      <c r="BP10" s="8" t="s">
        <v>583</v>
      </c>
      <c r="BQ10" s="8">
        <v>2</v>
      </c>
      <c r="BR10" s="8" t="s">
        <v>476</v>
      </c>
      <c r="BS10" s="8" t="s">
        <v>253</v>
      </c>
      <c r="BU10" s="8">
        <v>44839</v>
      </c>
      <c r="BV10" s="8">
        <v>10</v>
      </c>
      <c r="BW10" s="8">
        <v>53</v>
      </c>
      <c r="BX10" s="8">
        <v>45156</v>
      </c>
      <c r="BY10" s="8">
        <v>200</v>
      </c>
      <c r="BZ10" s="8">
        <v>0.7</v>
      </c>
      <c r="CA10" s="8" t="s">
        <v>488</v>
      </c>
      <c r="CB10" s="8" t="s">
        <v>229</v>
      </c>
      <c r="CO10" s="8" t="s">
        <v>243</v>
      </c>
      <c r="CQ10" s="8" t="s">
        <v>489</v>
      </c>
      <c r="CR10" s="8" t="s">
        <v>238</v>
      </c>
      <c r="CS10" s="8" t="s">
        <v>316</v>
      </c>
      <c r="DC10" s="8" t="s">
        <v>350</v>
      </c>
      <c r="DD10" s="8" t="s">
        <v>491</v>
      </c>
      <c r="DE10" s="8" t="s">
        <v>492</v>
      </c>
      <c r="DL10" s="8" t="s">
        <v>496</v>
      </c>
      <c r="DM10" s="8" t="s">
        <v>493</v>
      </c>
      <c r="DN10" s="8" t="s">
        <v>494</v>
      </c>
      <c r="DO10" s="8" t="s">
        <v>495</v>
      </c>
    </row>
    <row r="11" spans="1:133" s="8" customFormat="1" ht="14.25" customHeight="1" x14ac:dyDescent="0.2">
      <c r="A11" s="8" t="s">
        <v>477</v>
      </c>
      <c r="B11" s="8" t="s">
        <v>478</v>
      </c>
      <c r="C11" s="8" t="s">
        <v>584</v>
      </c>
      <c r="D11" s="8" t="s">
        <v>479</v>
      </c>
      <c r="E11" s="8" t="s">
        <v>480</v>
      </c>
      <c r="G11" s="8">
        <v>16.97</v>
      </c>
      <c r="H11" s="8">
        <v>101.58</v>
      </c>
      <c r="I11" s="8">
        <v>6040</v>
      </c>
      <c r="J11" s="8">
        <v>5906</v>
      </c>
      <c r="K11" s="8">
        <v>5315</v>
      </c>
      <c r="U11" s="8" t="s">
        <v>481</v>
      </c>
      <c r="V11" s="8" t="s">
        <v>482</v>
      </c>
      <c r="W11" s="8" t="s">
        <v>229</v>
      </c>
      <c r="AC11" s="8" t="s">
        <v>500</v>
      </c>
      <c r="AE11" s="8" t="s">
        <v>585</v>
      </c>
      <c r="AF11" s="8" t="b">
        <v>0</v>
      </c>
      <c r="AG11" s="8">
        <v>5</v>
      </c>
      <c r="AH11" s="8">
        <v>10</v>
      </c>
      <c r="AI11" s="8">
        <v>2022</v>
      </c>
      <c r="AJ11" s="8" t="s">
        <v>483</v>
      </c>
      <c r="AK11" s="8" t="s">
        <v>519</v>
      </c>
      <c r="AL11" s="8" t="s">
        <v>235</v>
      </c>
      <c r="AM11" s="8" t="s">
        <v>236</v>
      </c>
      <c r="AN11" s="8" t="s">
        <v>484</v>
      </c>
      <c r="AO11" s="8" t="s">
        <v>238</v>
      </c>
      <c r="AP11" s="8">
        <v>7</v>
      </c>
      <c r="AQ11" s="8">
        <v>55</v>
      </c>
      <c r="AR11" s="8">
        <v>24.6</v>
      </c>
      <c r="AS11" s="8" t="s">
        <v>238</v>
      </c>
      <c r="AT11" s="8" t="s">
        <v>239</v>
      </c>
      <c r="AU11" s="8">
        <v>114</v>
      </c>
      <c r="AV11" s="8">
        <v>23</v>
      </c>
      <c r="AW11" s="8">
        <v>3</v>
      </c>
      <c r="AX11" s="8" t="s">
        <v>239</v>
      </c>
      <c r="AY11" s="8" t="s">
        <v>240</v>
      </c>
      <c r="AZ11" s="8" t="s">
        <v>241</v>
      </c>
      <c r="BB11" s="8">
        <v>72.52</v>
      </c>
      <c r="BC11" s="8" t="s">
        <v>505</v>
      </c>
      <c r="BD11" s="8" t="s">
        <v>244</v>
      </c>
      <c r="BE11" s="8" t="s">
        <v>586</v>
      </c>
      <c r="BF11" s="8" t="s">
        <v>587</v>
      </c>
      <c r="BG11" s="8" t="s">
        <v>515</v>
      </c>
      <c r="BH11" s="8" t="s">
        <v>588</v>
      </c>
      <c r="BO11" s="8" t="s">
        <v>297</v>
      </c>
      <c r="BP11" s="8" t="s">
        <v>589</v>
      </c>
      <c r="BQ11" s="8">
        <v>10</v>
      </c>
      <c r="BR11" s="8" t="s">
        <v>476</v>
      </c>
      <c r="BS11" s="8" t="s">
        <v>253</v>
      </c>
      <c r="BU11" s="8">
        <v>44839</v>
      </c>
      <c r="BV11" s="8">
        <v>2</v>
      </c>
      <c r="BW11" s="8">
        <v>2</v>
      </c>
      <c r="BX11" s="8">
        <v>100</v>
      </c>
      <c r="BY11" s="8">
        <v>200</v>
      </c>
      <c r="BZ11" s="8">
        <v>1</v>
      </c>
      <c r="CA11" s="8" t="s">
        <v>488</v>
      </c>
      <c r="CB11" s="8" t="s">
        <v>229</v>
      </c>
      <c r="CO11" s="8" t="s">
        <v>590</v>
      </c>
      <c r="CQ11" s="8" t="s">
        <v>489</v>
      </c>
      <c r="CR11" s="8" t="s">
        <v>238</v>
      </c>
      <c r="CS11" s="8" t="s">
        <v>316</v>
      </c>
      <c r="DC11" s="8" t="s">
        <v>350</v>
      </c>
      <c r="DD11" s="8" t="s">
        <v>491</v>
      </c>
      <c r="DE11" s="8" t="s">
        <v>492</v>
      </c>
      <c r="DL11" s="8" t="s">
        <v>496</v>
      </c>
      <c r="DM11" s="8" t="s">
        <v>493</v>
      </c>
      <c r="DN11" s="8" t="s">
        <v>494</v>
      </c>
      <c r="DO11" s="8" t="s">
        <v>591</v>
      </c>
    </row>
    <row r="12" spans="1:133" s="8" customFormat="1" ht="14.25" customHeight="1" x14ac:dyDescent="0.2">
      <c r="A12" s="8" t="s">
        <v>477</v>
      </c>
      <c r="B12" s="8" t="s">
        <v>478</v>
      </c>
      <c r="C12" s="8" t="s">
        <v>592</v>
      </c>
      <c r="D12" s="8" t="s">
        <v>479</v>
      </c>
      <c r="E12" s="8" t="s">
        <v>480</v>
      </c>
      <c r="G12" s="8">
        <v>2.0099999999999998</v>
      </c>
      <c r="H12" s="8">
        <v>38.247</v>
      </c>
      <c r="I12" s="8">
        <v>19140</v>
      </c>
      <c r="J12" s="8">
        <v>19006</v>
      </c>
      <c r="K12" s="8">
        <v>17105</v>
      </c>
      <c r="U12" s="8" t="s">
        <v>481</v>
      </c>
      <c r="V12" s="8" t="s">
        <v>482</v>
      </c>
      <c r="W12" s="8" t="s">
        <v>229</v>
      </c>
      <c r="AC12" s="8">
        <v>44987</v>
      </c>
      <c r="AE12" s="8" t="s">
        <v>593</v>
      </c>
      <c r="AF12" s="8" t="b">
        <v>0</v>
      </c>
      <c r="AG12" s="8">
        <v>5</v>
      </c>
      <c r="AH12" s="8">
        <v>10</v>
      </c>
      <c r="AI12" s="8">
        <v>2022</v>
      </c>
      <c r="AJ12" s="8" t="s">
        <v>483</v>
      </c>
      <c r="AK12" s="8" t="s">
        <v>519</v>
      </c>
      <c r="AL12" s="8" t="s">
        <v>235</v>
      </c>
      <c r="AM12" s="8" t="s">
        <v>236</v>
      </c>
      <c r="AN12" s="8" t="s">
        <v>484</v>
      </c>
      <c r="AO12" s="8" t="s">
        <v>238</v>
      </c>
      <c r="AP12" s="8">
        <v>7</v>
      </c>
      <c r="AQ12" s="8">
        <v>55</v>
      </c>
      <c r="AR12" s="8">
        <v>24.5</v>
      </c>
      <c r="AS12" s="8" t="s">
        <v>238</v>
      </c>
      <c r="AT12" s="8" t="s">
        <v>239</v>
      </c>
      <c r="AU12" s="8">
        <v>114</v>
      </c>
      <c r="AV12" s="8">
        <v>23</v>
      </c>
      <c r="AW12" s="8">
        <v>3</v>
      </c>
      <c r="AX12" s="8" t="s">
        <v>239</v>
      </c>
      <c r="AY12" s="8" t="s">
        <v>240</v>
      </c>
      <c r="AZ12" s="8" t="s">
        <v>241</v>
      </c>
      <c r="BB12" s="8">
        <v>74.209999999999994</v>
      </c>
      <c r="BC12" s="8" t="s">
        <v>505</v>
      </c>
      <c r="BD12" s="8" t="s">
        <v>244</v>
      </c>
      <c r="BE12" s="8" t="s">
        <v>510</v>
      </c>
      <c r="BF12" s="8" t="s">
        <v>511</v>
      </c>
      <c r="BG12" s="8" t="s">
        <v>594</v>
      </c>
      <c r="BH12" s="8" t="s">
        <v>248</v>
      </c>
      <c r="BO12" s="8" t="s">
        <v>249</v>
      </c>
      <c r="BP12" s="8" t="s">
        <v>595</v>
      </c>
      <c r="BQ12" s="8">
        <v>1.2</v>
      </c>
      <c r="BR12" s="8" t="s">
        <v>476</v>
      </c>
      <c r="BS12" s="8" t="s">
        <v>253</v>
      </c>
      <c r="BU12" s="8">
        <v>44839</v>
      </c>
      <c r="BV12" s="8">
        <v>8</v>
      </c>
      <c r="BW12" s="8">
        <v>8</v>
      </c>
      <c r="BX12" s="8">
        <v>100</v>
      </c>
      <c r="BY12" s="8">
        <v>200</v>
      </c>
      <c r="BZ12" s="8">
        <v>1</v>
      </c>
      <c r="CA12" s="8" t="s">
        <v>488</v>
      </c>
      <c r="CB12" s="8" t="s">
        <v>229</v>
      </c>
      <c r="CO12" s="8" t="s">
        <v>590</v>
      </c>
      <c r="CQ12" s="8" t="s">
        <v>489</v>
      </c>
      <c r="CR12" s="8" t="s">
        <v>238</v>
      </c>
      <c r="CS12" s="8" t="s">
        <v>316</v>
      </c>
      <c r="DC12" s="8" t="s">
        <v>596</v>
      </c>
      <c r="DD12" s="8" t="s">
        <v>491</v>
      </c>
      <c r="DE12" s="8" t="s">
        <v>492</v>
      </c>
      <c r="DL12" s="8" t="s">
        <v>496</v>
      </c>
      <c r="DM12" s="8" t="s">
        <v>493</v>
      </c>
      <c r="DN12" s="8" t="s">
        <v>494</v>
      </c>
      <c r="DO12" s="8" t="s">
        <v>591</v>
      </c>
    </row>
    <row r="13" spans="1:133" s="8" customFormat="1" ht="14.25" customHeight="1" x14ac:dyDescent="0.2">
      <c r="A13" s="8" t="s">
        <v>477</v>
      </c>
      <c r="B13" s="8" t="s">
        <v>478</v>
      </c>
      <c r="C13" s="8" t="s">
        <v>597</v>
      </c>
      <c r="D13" s="8" t="s">
        <v>479</v>
      </c>
      <c r="E13" s="8" t="s">
        <v>480</v>
      </c>
      <c r="G13" s="8">
        <v>9.5399999999999991</v>
      </c>
      <c r="H13" s="8">
        <v>47.674999999999997</v>
      </c>
      <c r="I13" s="8">
        <v>5420</v>
      </c>
      <c r="J13" s="8">
        <v>5286</v>
      </c>
      <c r="K13" s="8">
        <v>4757</v>
      </c>
      <c r="U13" s="8" t="s">
        <v>481</v>
      </c>
      <c r="V13" s="8" t="s">
        <v>482</v>
      </c>
      <c r="W13" s="8" t="s">
        <v>229</v>
      </c>
      <c r="AC13" s="8">
        <v>45201</v>
      </c>
      <c r="AE13" s="8" t="s">
        <v>598</v>
      </c>
      <c r="AF13" s="8" t="b">
        <v>0</v>
      </c>
      <c r="AG13" s="8">
        <v>6</v>
      </c>
      <c r="AH13" s="8">
        <v>10</v>
      </c>
      <c r="AI13" s="8">
        <v>2022</v>
      </c>
      <c r="AJ13" s="8" t="s">
        <v>483</v>
      </c>
      <c r="AK13" s="8" t="s">
        <v>519</v>
      </c>
      <c r="AL13" s="8" t="s">
        <v>235</v>
      </c>
      <c r="AM13" s="8" t="s">
        <v>236</v>
      </c>
      <c r="AN13" s="8" t="s">
        <v>484</v>
      </c>
      <c r="AO13" s="8" t="s">
        <v>238</v>
      </c>
      <c r="AP13" s="8">
        <v>7</v>
      </c>
      <c r="AQ13" s="8">
        <v>55</v>
      </c>
      <c r="AR13" s="8">
        <v>21.2</v>
      </c>
      <c r="AS13" s="8" t="s">
        <v>238</v>
      </c>
      <c r="AT13" s="8" t="s">
        <v>239</v>
      </c>
      <c r="AU13" s="8">
        <v>114</v>
      </c>
      <c r="AV13" s="8">
        <v>23</v>
      </c>
      <c r="AW13" s="8">
        <v>8.8000000000000007</v>
      </c>
      <c r="AX13" s="8" t="s">
        <v>239</v>
      </c>
      <c r="AY13" s="8" t="s">
        <v>240</v>
      </c>
      <c r="AZ13" s="8" t="s">
        <v>241</v>
      </c>
      <c r="BB13" s="8">
        <v>82.14</v>
      </c>
      <c r="BC13" s="8" t="s">
        <v>505</v>
      </c>
      <c r="BD13" s="8" t="s">
        <v>244</v>
      </c>
      <c r="BE13" s="8" t="s">
        <v>525</v>
      </c>
      <c r="BF13" s="8" t="s">
        <v>599</v>
      </c>
      <c r="BG13" s="8" t="s">
        <v>534</v>
      </c>
      <c r="BH13" s="8" t="s">
        <v>248</v>
      </c>
      <c r="BO13" s="8" t="s">
        <v>249</v>
      </c>
      <c r="BP13" s="8" t="s">
        <v>600</v>
      </c>
      <c r="BQ13" s="8">
        <v>4</v>
      </c>
      <c r="BR13" s="8" t="s">
        <v>476</v>
      </c>
      <c r="BS13" s="8" t="s">
        <v>253</v>
      </c>
      <c r="BU13" s="8">
        <v>44840</v>
      </c>
      <c r="BV13" s="8">
        <v>2</v>
      </c>
      <c r="BW13" s="8">
        <v>2</v>
      </c>
      <c r="BX13" s="8">
        <v>100</v>
      </c>
      <c r="BY13" s="8">
        <v>200</v>
      </c>
      <c r="BZ13" s="8">
        <v>1</v>
      </c>
      <c r="CA13" s="8" t="s">
        <v>488</v>
      </c>
      <c r="CB13" s="8" t="s">
        <v>229</v>
      </c>
      <c r="CO13" s="8" t="s">
        <v>505</v>
      </c>
      <c r="CQ13" s="8" t="s">
        <v>489</v>
      </c>
      <c r="CR13" s="8" t="s">
        <v>238</v>
      </c>
      <c r="CS13" s="8" t="s">
        <v>316</v>
      </c>
      <c r="DA13" s="8" t="s">
        <v>601</v>
      </c>
      <c r="DB13" s="8" t="s">
        <v>490</v>
      </c>
      <c r="DC13" s="8" t="s">
        <v>602</v>
      </c>
      <c r="DD13" s="8" t="s">
        <v>498</v>
      </c>
      <c r="DE13" s="8" t="s">
        <v>492</v>
      </c>
      <c r="DL13" s="8" t="s">
        <v>496</v>
      </c>
      <c r="DM13" s="8" t="s">
        <v>493</v>
      </c>
      <c r="DN13" s="8" t="s">
        <v>494</v>
      </c>
      <c r="DO13" s="8" t="s">
        <v>591</v>
      </c>
    </row>
    <row r="14" spans="1:133" s="8" customFormat="1" ht="14.25" customHeight="1" x14ac:dyDescent="0.2">
      <c r="A14" s="8" t="s">
        <v>477</v>
      </c>
      <c r="B14" s="8" t="s">
        <v>478</v>
      </c>
      <c r="C14" s="8" t="s">
        <v>603</v>
      </c>
      <c r="D14" s="8" t="s">
        <v>479</v>
      </c>
      <c r="E14" s="8" t="s">
        <v>480</v>
      </c>
      <c r="G14" s="8">
        <v>0.65</v>
      </c>
      <c r="H14" s="8">
        <v>38.82</v>
      </c>
      <c r="I14" s="8">
        <v>60484</v>
      </c>
      <c r="J14" s="8">
        <v>60350</v>
      </c>
      <c r="K14" s="8">
        <v>54315</v>
      </c>
      <c r="U14" s="8" t="s">
        <v>481</v>
      </c>
      <c r="V14" s="8" t="s">
        <v>482</v>
      </c>
      <c r="W14" s="8" t="s">
        <v>229</v>
      </c>
      <c r="AC14" s="8">
        <v>44987</v>
      </c>
      <c r="AE14" s="8" t="s">
        <v>604</v>
      </c>
      <c r="AF14" s="8" t="b">
        <v>0</v>
      </c>
      <c r="AG14" s="8">
        <v>6</v>
      </c>
      <c r="AH14" s="8">
        <v>10</v>
      </c>
      <c r="AI14" s="8">
        <v>2022</v>
      </c>
      <c r="AJ14" s="8" t="s">
        <v>483</v>
      </c>
      <c r="AK14" s="8" t="s">
        <v>519</v>
      </c>
      <c r="AL14" s="8" t="s">
        <v>235</v>
      </c>
      <c r="AM14" s="8" t="s">
        <v>236</v>
      </c>
      <c r="AN14" s="8" t="s">
        <v>484</v>
      </c>
      <c r="AO14" s="8" t="s">
        <v>238</v>
      </c>
      <c r="AP14" s="8">
        <v>7</v>
      </c>
      <c r="AQ14" s="8">
        <v>55</v>
      </c>
      <c r="AR14" s="8">
        <v>12.3</v>
      </c>
      <c r="AS14" s="8" t="s">
        <v>238</v>
      </c>
      <c r="AT14" s="8" t="s">
        <v>239</v>
      </c>
      <c r="AU14" s="8">
        <v>114</v>
      </c>
      <c r="AV14" s="8">
        <v>24</v>
      </c>
      <c r="AW14" s="8">
        <v>56</v>
      </c>
      <c r="AX14" s="8" t="s">
        <v>239</v>
      </c>
      <c r="AY14" s="8" t="s">
        <v>240</v>
      </c>
      <c r="AZ14" s="8" t="s">
        <v>241</v>
      </c>
      <c r="BB14" s="8">
        <v>32.9</v>
      </c>
      <c r="BC14" s="8" t="s">
        <v>501</v>
      </c>
      <c r="BD14" s="8" t="s">
        <v>244</v>
      </c>
      <c r="BE14" s="8" t="s">
        <v>528</v>
      </c>
      <c r="BF14" s="8" t="s">
        <v>529</v>
      </c>
      <c r="BG14" s="8" t="s">
        <v>605</v>
      </c>
      <c r="BH14" s="8" t="s">
        <v>248</v>
      </c>
      <c r="BO14" s="8" t="s">
        <v>249</v>
      </c>
      <c r="BP14" s="8" t="s">
        <v>606</v>
      </c>
      <c r="BQ14" s="8">
        <v>0.6</v>
      </c>
      <c r="BR14" s="8" t="s">
        <v>476</v>
      </c>
      <c r="BS14" s="8" t="s">
        <v>253</v>
      </c>
      <c r="BU14" s="8">
        <v>44840</v>
      </c>
      <c r="BV14" s="8">
        <v>10</v>
      </c>
      <c r="BW14" s="8">
        <v>23</v>
      </c>
      <c r="BX14" s="8" t="s">
        <v>607</v>
      </c>
      <c r="BY14" s="8">
        <v>200</v>
      </c>
      <c r="BZ14" s="8">
        <v>0.6</v>
      </c>
      <c r="CA14" s="8" t="s">
        <v>488</v>
      </c>
      <c r="CB14" s="8" t="s">
        <v>229</v>
      </c>
      <c r="CO14" s="8" t="s">
        <v>243</v>
      </c>
      <c r="CQ14" s="8" t="s">
        <v>489</v>
      </c>
      <c r="CR14" s="8" t="s">
        <v>238</v>
      </c>
      <c r="CS14" s="8" t="s">
        <v>316</v>
      </c>
      <c r="DC14" s="8" t="s">
        <v>523</v>
      </c>
      <c r="DD14" s="8" t="s">
        <v>491</v>
      </c>
      <c r="DE14" s="8" t="s">
        <v>492</v>
      </c>
      <c r="DL14" s="8" t="s">
        <v>496</v>
      </c>
      <c r="DM14" s="8" t="s">
        <v>493</v>
      </c>
      <c r="DN14" s="8" t="s">
        <v>494</v>
      </c>
      <c r="DO14" s="8" t="s">
        <v>506</v>
      </c>
    </row>
    <row r="15" spans="1:133" s="8" customFormat="1" ht="14.25" customHeight="1" x14ac:dyDescent="0.2">
      <c r="A15" s="8" t="s">
        <v>477</v>
      </c>
      <c r="B15" s="8" t="s">
        <v>478</v>
      </c>
      <c r="C15" s="8" t="s">
        <v>608</v>
      </c>
      <c r="D15" s="8" t="s">
        <v>479</v>
      </c>
      <c r="E15" s="8" t="s">
        <v>480</v>
      </c>
      <c r="G15" s="8">
        <v>23.44</v>
      </c>
      <c r="H15" s="8">
        <v>23.440999999999999</v>
      </c>
      <c r="I15" s="8">
        <v>1300</v>
      </c>
      <c r="J15" s="8">
        <v>1166</v>
      </c>
      <c r="K15" s="8">
        <v>1049</v>
      </c>
      <c r="U15" s="8" t="s">
        <v>481</v>
      </c>
      <c r="V15" s="8" t="s">
        <v>482</v>
      </c>
      <c r="W15" s="8" t="s">
        <v>229</v>
      </c>
      <c r="AC15" s="8">
        <v>45172</v>
      </c>
      <c r="AE15" s="8" t="s">
        <v>609</v>
      </c>
      <c r="AF15" s="8" t="b">
        <v>0</v>
      </c>
      <c r="AG15" s="8">
        <v>6</v>
      </c>
      <c r="AH15" s="8">
        <v>10</v>
      </c>
      <c r="AI15" s="8">
        <v>2022</v>
      </c>
      <c r="AJ15" s="8" t="s">
        <v>483</v>
      </c>
      <c r="AK15" s="8" t="s">
        <v>519</v>
      </c>
      <c r="AL15" s="8" t="s">
        <v>235</v>
      </c>
      <c r="AM15" s="8" t="s">
        <v>236</v>
      </c>
      <c r="AN15" s="8" t="s">
        <v>484</v>
      </c>
      <c r="AO15" s="8" t="s">
        <v>238</v>
      </c>
      <c r="AP15" s="8">
        <v>7</v>
      </c>
      <c r="AQ15" s="8">
        <v>55</v>
      </c>
      <c r="AR15" s="8">
        <v>4.2</v>
      </c>
      <c r="AS15" s="8" t="s">
        <v>238</v>
      </c>
      <c r="AT15" s="8" t="s">
        <v>239</v>
      </c>
      <c r="AU15" s="8">
        <v>114</v>
      </c>
      <c r="AV15" s="8">
        <v>24</v>
      </c>
      <c r="AW15" s="8">
        <v>56.6</v>
      </c>
      <c r="AX15" s="8" t="s">
        <v>239</v>
      </c>
      <c r="AY15" s="8" t="s">
        <v>240</v>
      </c>
      <c r="AZ15" s="8" t="s">
        <v>241</v>
      </c>
      <c r="BB15" s="8">
        <v>33.17</v>
      </c>
      <c r="BC15" s="8" t="s">
        <v>501</v>
      </c>
      <c r="BD15" s="8" t="s">
        <v>244</v>
      </c>
      <c r="BE15" s="8" t="s">
        <v>507</v>
      </c>
      <c r="BF15" s="8" t="s">
        <v>610</v>
      </c>
      <c r="BG15" s="8" t="s">
        <v>611</v>
      </c>
      <c r="BH15" s="8" t="s">
        <v>612</v>
      </c>
      <c r="BO15" s="8" t="s">
        <v>297</v>
      </c>
      <c r="BP15" s="8" t="s">
        <v>613</v>
      </c>
      <c r="BQ15" s="8">
        <v>7</v>
      </c>
      <c r="BR15" s="8" t="s">
        <v>476</v>
      </c>
      <c r="BS15" s="8" t="s">
        <v>253</v>
      </c>
      <c r="BU15" s="8">
        <v>44840</v>
      </c>
      <c r="BV15" s="8">
        <v>10</v>
      </c>
      <c r="BW15" s="8">
        <v>11</v>
      </c>
      <c r="BX15" s="8" t="s">
        <v>502</v>
      </c>
      <c r="BY15" s="8">
        <v>200</v>
      </c>
      <c r="BZ15" s="8">
        <v>0.5</v>
      </c>
      <c r="CA15" s="8" t="s">
        <v>488</v>
      </c>
      <c r="CB15" s="8" t="s">
        <v>229</v>
      </c>
      <c r="CO15" s="8" t="s">
        <v>243</v>
      </c>
      <c r="CQ15" s="8" t="s">
        <v>489</v>
      </c>
      <c r="CR15" s="8" t="s">
        <v>238</v>
      </c>
      <c r="CS15" s="8" t="s">
        <v>316</v>
      </c>
      <c r="DC15" s="8" t="s">
        <v>350</v>
      </c>
      <c r="DD15" s="8" t="s">
        <v>498</v>
      </c>
      <c r="DE15" s="8" t="s">
        <v>492</v>
      </c>
      <c r="DL15" s="8" t="s">
        <v>496</v>
      </c>
      <c r="DM15" s="8" t="s">
        <v>493</v>
      </c>
      <c r="DN15" s="8" t="s">
        <v>494</v>
      </c>
      <c r="DO15" s="8" t="s">
        <v>506</v>
      </c>
    </row>
    <row r="16" spans="1:133" s="8" customFormat="1" ht="14.25" customHeight="1" x14ac:dyDescent="0.2">
      <c r="A16" s="8" t="s">
        <v>477</v>
      </c>
      <c r="B16" s="8" t="s">
        <v>478</v>
      </c>
      <c r="C16" s="8" t="s">
        <v>614</v>
      </c>
      <c r="D16" s="8" t="s">
        <v>479</v>
      </c>
      <c r="E16" s="8" t="s">
        <v>480</v>
      </c>
      <c r="G16" s="8">
        <v>563.94000000000005</v>
      </c>
      <c r="H16" s="8">
        <v>1691.82</v>
      </c>
      <c r="I16" s="8">
        <v>3910</v>
      </c>
      <c r="J16" s="8">
        <v>3786</v>
      </c>
      <c r="K16" s="8">
        <v>3407</v>
      </c>
      <c r="U16" s="8" t="s">
        <v>481</v>
      </c>
      <c r="V16" s="8" t="s">
        <v>482</v>
      </c>
      <c r="W16" s="8" t="s">
        <v>229</v>
      </c>
      <c r="AC16" s="8" t="s">
        <v>517</v>
      </c>
      <c r="AE16" s="8" t="s">
        <v>615</v>
      </c>
      <c r="AF16" s="8" t="b">
        <v>0</v>
      </c>
      <c r="AG16" s="8">
        <v>6</v>
      </c>
      <c r="AH16" s="8">
        <v>10</v>
      </c>
      <c r="AI16" s="8">
        <v>2022</v>
      </c>
      <c r="AJ16" s="8" t="s">
        <v>483</v>
      </c>
      <c r="AK16" s="8" t="s">
        <v>519</v>
      </c>
      <c r="AL16" s="8" t="s">
        <v>235</v>
      </c>
      <c r="AM16" s="8" t="s">
        <v>236</v>
      </c>
      <c r="AN16" s="8" t="s">
        <v>484</v>
      </c>
      <c r="AO16" s="8" t="s">
        <v>238</v>
      </c>
      <c r="AP16" s="8">
        <v>7</v>
      </c>
      <c r="AQ16" s="8">
        <v>55</v>
      </c>
      <c r="AR16" s="8">
        <v>4.5</v>
      </c>
      <c r="AS16" s="8" t="s">
        <v>238</v>
      </c>
      <c r="AT16" s="8" t="s">
        <v>239</v>
      </c>
      <c r="AU16" s="8">
        <v>114</v>
      </c>
      <c r="AV16" s="8">
        <v>24</v>
      </c>
      <c r="AW16" s="8">
        <v>56.5</v>
      </c>
      <c r="AX16" s="8" t="s">
        <v>239</v>
      </c>
      <c r="AY16" s="8" t="s">
        <v>240</v>
      </c>
      <c r="AZ16" s="8" t="s">
        <v>241</v>
      </c>
      <c r="BB16" s="8">
        <v>32.58</v>
      </c>
      <c r="BC16" s="8" t="s">
        <v>501</v>
      </c>
      <c r="BD16" s="8" t="s">
        <v>244</v>
      </c>
      <c r="BE16" s="8" t="s">
        <v>512</v>
      </c>
      <c r="BF16" s="8" t="s">
        <v>616</v>
      </c>
      <c r="BG16" s="8" t="s">
        <v>617</v>
      </c>
      <c r="BH16" s="8" t="s">
        <v>475</v>
      </c>
      <c r="BO16" s="8" t="s">
        <v>522</v>
      </c>
      <c r="BP16" s="8" t="s">
        <v>618</v>
      </c>
      <c r="BQ16" s="8">
        <v>12</v>
      </c>
      <c r="BR16" s="8" t="s">
        <v>476</v>
      </c>
      <c r="BS16" s="8" t="s">
        <v>253</v>
      </c>
      <c r="BU16" s="8">
        <v>44840</v>
      </c>
      <c r="BV16" s="8">
        <v>2</v>
      </c>
      <c r="BW16" s="8">
        <v>2</v>
      </c>
      <c r="BX16" s="8">
        <v>100</v>
      </c>
      <c r="BY16" s="8">
        <v>200</v>
      </c>
      <c r="BZ16" s="8">
        <v>0.5</v>
      </c>
      <c r="CA16" s="8" t="s">
        <v>488</v>
      </c>
      <c r="CB16" s="8" t="s">
        <v>229</v>
      </c>
      <c r="CO16" s="8" t="s">
        <v>243</v>
      </c>
      <c r="CQ16" s="8" t="s">
        <v>489</v>
      </c>
      <c r="CR16" s="8" t="s">
        <v>238</v>
      </c>
      <c r="CS16" s="8" t="s">
        <v>316</v>
      </c>
      <c r="DA16" s="8" t="s">
        <v>516</v>
      </c>
      <c r="DB16" s="8" t="s">
        <v>490</v>
      </c>
      <c r="DC16" s="8" t="s">
        <v>619</v>
      </c>
      <c r="DD16" s="8" t="s">
        <v>498</v>
      </c>
      <c r="DE16" s="8" t="s">
        <v>492</v>
      </c>
      <c r="DL16" s="8" t="s">
        <v>496</v>
      </c>
      <c r="DM16" s="8" t="s">
        <v>493</v>
      </c>
      <c r="DN16" s="8" t="s">
        <v>494</v>
      </c>
      <c r="DO16" s="8" t="s">
        <v>506</v>
      </c>
    </row>
    <row r="17" spans="1:119" s="8" customFormat="1" ht="14.25" customHeight="1" x14ac:dyDescent="0.2">
      <c r="A17" s="8" t="s">
        <v>477</v>
      </c>
      <c r="B17" s="8" t="s">
        <v>478</v>
      </c>
      <c r="C17" s="8" t="s">
        <v>620</v>
      </c>
      <c r="D17" s="8" t="s">
        <v>479</v>
      </c>
      <c r="E17" s="8" t="s">
        <v>480</v>
      </c>
      <c r="G17" s="8">
        <v>2.4300000000000002</v>
      </c>
      <c r="H17" s="8">
        <v>19.46</v>
      </c>
      <c r="I17" s="8">
        <v>8237</v>
      </c>
      <c r="J17" s="8">
        <v>8103</v>
      </c>
      <c r="K17" s="8">
        <v>7292</v>
      </c>
      <c r="U17" s="8" t="s">
        <v>481</v>
      </c>
      <c r="V17" s="8" t="s">
        <v>482</v>
      </c>
      <c r="W17" s="8" t="s">
        <v>229</v>
      </c>
      <c r="AC17" s="8" t="s">
        <v>521</v>
      </c>
      <c r="AE17" s="8" t="s">
        <v>621</v>
      </c>
      <c r="AF17" s="8" t="b">
        <v>0</v>
      </c>
      <c r="AG17" s="8">
        <v>6</v>
      </c>
      <c r="AH17" s="8">
        <v>10</v>
      </c>
      <c r="AI17" s="8">
        <v>2022</v>
      </c>
      <c r="AJ17" s="8" t="s">
        <v>483</v>
      </c>
      <c r="AK17" s="8" t="s">
        <v>519</v>
      </c>
      <c r="AL17" s="8" t="s">
        <v>235</v>
      </c>
      <c r="AM17" s="8" t="s">
        <v>236</v>
      </c>
      <c r="AN17" s="8" t="s">
        <v>484</v>
      </c>
      <c r="AO17" s="8" t="s">
        <v>238</v>
      </c>
      <c r="AP17" s="8">
        <v>7</v>
      </c>
      <c r="AQ17" s="8">
        <v>55</v>
      </c>
      <c r="AR17" s="8">
        <v>15.2</v>
      </c>
      <c r="AS17" s="8" t="s">
        <v>238</v>
      </c>
      <c r="AT17" s="8" t="s">
        <v>239</v>
      </c>
      <c r="AU17" s="8">
        <v>114</v>
      </c>
      <c r="AV17" s="8">
        <v>23</v>
      </c>
      <c r="AW17" s="8">
        <v>13.9</v>
      </c>
      <c r="AX17" s="8" t="s">
        <v>239</v>
      </c>
      <c r="AY17" s="8" t="s">
        <v>240</v>
      </c>
      <c r="AZ17" s="8" t="s">
        <v>241</v>
      </c>
      <c r="BB17" s="8">
        <v>66.91</v>
      </c>
      <c r="BC17" s="8" t="s">
        <v>501</v>
      </c>
      <c r="BD17" s="8" t="s">
        <v>244</v>
      </c>
      <c r="BE17" s="8" t="s">
        <v>520</v>
      </c>
      <c r="BF17" s="8" t="s">
        <v>622</v>
      </c>
      <c r="BG17" s="8" t="s">
        <v>514</v>
      </c>
      <c r="BH17" s="8" t="s">
        <v>623</v>
      </c>
      <c r="BO17" s="8" t="s">
        <v>297</v>
      </c>
      <c r="BP17" s="8" t="s">
        <v>624</v>
      </c>
      <c r="BQ17" s="8">
        <v>22</v>
      </c>
      <c r="BR17" s="8" t="s">
        <v>476</v>
      </c>
      <c r="BS17" s="8" t="s">
        <v>253</v>
      </c>
      <c r="BU17" s="8">
        <v>44840</v>
      </c>
      <c r="BV17" s="8">
        <v>2</v>
      </c>
      <c r="BW17" s="8">
        <v>2</v>
      </c>
      <c r="BX17" s="8">
        <v>100</v>
      </c>
      <c r="BY17" s="8">
        <v>200</v>
      </c>
      <c r="BZ17" s="8">
        <v>0.5</v>
      </c>
      <c r="CA17" s="8" t="s">
        <v>488</v>
      </c>
      <c r="CB17" s="8" t="s">
        <v>229</v>
      </c>
      <c r="CO17" s="8" t="s">
        <v>243</v>
      </c>
      <c r="CQ17" s="8" t="s">
        <v>489</v>
      </c>
      <c r="CR17" s="8" t="s">
        <v>238</v>
      </c>
      <c r="CS17" s="8" t="s">
        <v>316</v>
      </c>
      <c r="DA17" s="8" t="s">
        <v>625</v>
      </c>
      <c r="DB17" s="8" t="s">
        <v>490</v>
      </c>
      <c r="DC17" s="8" t="s">
        <v>503</v>
      </c>
      <c r="DD17" s="8" t="s">
        <v>498</v>
      </c>
      <c r="DE17" s="8" t="s">
        <v>492</v>
      </c>
      <c r="DL17" s="8" t="s">
        <v>496</v>
      </c>
      <c r="DM17" s="8" t="s">
        <v>493</v>
      </c>
      <c r="DN17" s="8" t="s">
        <v>494</v>
      </c>
      <c r="DO17" s="8" t="s">
        <v>506</v>
      </c>
    </row>
    <row r="18" spans="1:119" s="8" customFormat="1" ht="14.25" customHeight="1" x14ac:dyDescent="0.2">
      <c r="A18" s="8" t="s">
        <v>477</v>
      </c>
      <c r="B18" s="8" t="s">
        <v>478</v>
      </c>
      <c r="C18" s="8" t="s">
        <v>626</v>
      </c>
      <c r="D18" s="8" t="s">
        <v>479</v>
      </c>
      <c r="E18" s="8" t="s">
        <v>480</v>
      </c>
      <c r="G18" s="8">
        <v>29.24</v>
      </c>
      <c r="H18" s="8">
        <v>58.48</v>
      </c>
      <c r="I18" s="8">
        <v>2539</v>
      </c>
      <c r="J18" s="8">
        <v>2405</v>
      </c>
      <c r="K18" s="8">
        <v>2164</v>
      </c>
      <c r="U18" s="8" t="s">
        <v>481</v>
      </c>
      <c r="V18" s="8" t="s">
        <v>482</v>
      </c>
      <c r="W18" s="8" t="s">
        <v>229</v>
      </c>
      <c r="AC18" s="8">
        <v>45172</v>
      </c>
      <c r="AE18" s="8" t="s">
        <v>627</v>
      </c>
      <c r="AF18" s="8" t="b">
        <v>0</v>
      </c>
      <c r="AG18" s="8">
        <v>6</v>
      </c>
      <c r="AH18" s="8">
        <v>10</v>
      </c>
      <c r="AI18" s="8">
        <v>2022</v>
      </c>
      <c r="AJ18" s="8" t="s">
        <v>483</v>
      </c>
      <c r="AK18" s="8" t="s">
        <v>519</v>
      </c>
      <c r="AL18" s="8" t="s">
        <v>235</v>
      </c>
      <c r="AM18" s="8" t="s">
        <v>236</v>
      </c>
      <c r="AN18" s="8" t="s">
        <v>484</v>
      </c>
      <c r="AO18" s="8" t="s">
        <v>238</v>
      </c>
      <c r="AP18" s="8">
        <v>7</v>
      </c>
      <c r="AQ18" s="8">
        <v>55</v>
      </c>
      <c r="AR18" s="8">
        <v>15.5</v>
      </c>
      <c r="AS18" s="8" t="s">
        <v>238</v>
      </c>
      <c r="AT18" s="8" t="s">
        <v>239</v>
      </c>
      <c r="AU18" s="8">
        <v>114</v>
      </c>
      <c r="AV18" s="8">
        <v>23</v>
      </c>
      <c r="AW18" s="8">
        <v>13.5</v>
      </c>
      <c r="AX18" s="8" t="s">
        <v>239</v>
      </c>
      <c r="AY18" s="8" t="s">
        <v>240</v>
      </c>
      <c r="AZ18" s="8" t="s">
        <v>241</v>
      </c>
      <c r="BB18" s="8">
        <v>63.41</v>
      </c>
      <c r="BC18" s="8" t="s">
        <v>501</v>
      </c>
      <c r="BD18" s="8" t="s">
        <v>244</v>
      </c>
      <c r="BE18" s="8" t="s">
        <v>497</v>
      </c>
      <c r="BF18" s="8" t="s">
        <v>499</v>
      </c>
      <c r="BG18" s="8" t="s">
        <v>628</v>
      </c>
      <c r="BH18" s="8" t="s">
        <v>629</v>
      </c>
      <c r="BO18" s="8" t="s">
        <v>297</v>
      </c>
      <c r="BP18" s="8" t="s">
        <v>630</v>
      </c>
      <c r="BQ18" s="8">
        <v>30</v>
      </c>
      <c r="BR18" s="8" t="s">
        <v>476</v>
      </c>
      <c r="BS18" s="8" t="s">
        <v>253</v>
      </c>
      <c r="BU18" s="8">
        <v>44840</v>
      </c>
      <c r="BV18" s="8">
        <v>10</v>
      </c>
      <c r="BW18" s="8">
        <v>10</v>
      </c>
      <c r="BX18" s="8">
        <v>100</v>
      </c>
      <c r="BY18" s="8">
        <v>200</v>
      </c>
      <c r="BZ18" s="8">
        <v>0.7</v>
      </c>
      <c r="CA18" s="8" t="s">
        <v>488</v>
      </c>
      <c r="CB18" s="8" t="s">
        <v>229</v>
      </c>
      <c r="CO18" s="8" t="s">
        <v>243</v>
      </c>
      <c r="CQ18" s="8" t="s">
        <v>489</v>
      </c>
      <c r="CR18" s="8" t="s">
        <v>238</v>
      </c>
      <c r="CS18" s="8" t="s">
        <v>316</v>
      </c>
      <c r="DA18" s="8" t="s">
        <v>631</v>
      </c>
      <c r="DB18" s="8" t="s">
        <v>490</v>
      </c>
      <c r="DC18" s="8" t="s">
        <v>350</v>
      </c>
      <c r="DD18" s="8" t="s">
        <v>498</v>
      </c>
      <c r="DE18" s="8" t="s">
        <v>492</v>
      </c>
      <c r="DL18" s="8" t="s">
        <v>496</v>
      </c>
      <c r="DM18" s="8" t="s">
        <v>493</v>
      </c>
      <c r="DN18" s="8" t="s">
        <v>494</v>
      </c>
      <c r="DO18" s="8" t="s">
        <v>506</v>
      </c>
    </row>
    <row r="19" spans="1:119" s="8" customFormat="1" ht="14.25" customHeight="1" x14ac:dyDescent="0.2">
      <c r="A19" s="8" t="s">
        <v>477</v>
      </c>
      <c r="B19" s="8" t="s">
        <v>478</v>
      </c>
      <c r="C19" s="8" t="s">
        <v>632</v>
      </c>
      <c r="D19" s="8" t="s">
        <v>479</v>
      </c>
      <c r="E19" s="8" t="s">
        <v>480</v>
      </c>
      <c r="G19" s="8">
        <v>1.67</v>
      </c>
      <c r="H19" s="8">
        <v>5.01</v>
      </c>
      <c r="I19" s="8">
        <v>3080</v>
      </c>
      <c r="J19" s="8">
        <v>2946</v>
      </c>
      <c r="K19" s="8">
        <v>2651</v>
      </c>
      <c r="U19" s="8" t="s">
        <v>481</v>
      </c>
      <c r="V19" s="8" t="s">
        <v>482</v>
      </c>
      <c r="W19" s="8" t="s">
        <v>229</v>
      </c>
      <c r="AC19" s="8" t="s">
        <v>500</v>
      </c>
      <c r="AE19" s="8" t="s">
        <v>633</v>
      </c>
      <c r="AF19" s="8" t="b">
        <v>0</v>
      </c>
      <c r="AG19" s="8">
        <v>6</v>
      </c>
      <c r="AH19" s="8">
        <v>10</v>
      </c>
      <c r="AI19" s="8">
        <v>2022</v>
      </c>
      <c r="AJ19" s="8" t="s">
        <v>483</v>
      </c>
      <c r="AK19" s="8" t="s">
        <v>519</v>
      </c>
      <c r="AL19" s="8" t="s">
        <v>235</v>
      </c>
      <c r="AM19" s="8" t="s">
        <v>236</v>
      </c>
      <c r="AN19" s="8" t="s">
        <v>484</v>
      </c>
      <c r="AO19" s="8" t="s">
        <v>238</v>
      </c>
      <c r="AP19" s="8">
        <v>7</v>
      </c>
      <c r="AQ19" s="8">
        <v>46</v>
      </c>
      <c r="AR19" s="8">
        <v>10.3</v>
      </c>
      <c r="AS19" s="8" t="s">
        <v>238</v>
      </c>
      <c r="AT19" s="8" t="s">
        <v>239</v>
      </c>
      <c r="AU19" s="8">
        <v>114</v>
      </c>
      <c r="AV19" s="8">
        <v>18</v>
      </c>
      <c r="AW19" s="8">
        <v>42.6</v>
      </c>
      <c r="AX19" s="8" t="s">
        <v>239</v>
      </c>
      <c r="AY19" s="8" t="s">
        <v>240</v>
      </c>
      <c r="AZ19" s="8" t="s">
        <v>241</v>
      </c>
      <c r="BB19" s="8">
        <v>88.4</v>
      </c>
      <c r="BC19" s="8" t="s">
        <v>505</v>
      </c>
      <c r="BD19" s="8" t="s">
        <v>244</v>
      </c>
      <c r="BE19" s="8" t="s">
        <v>518</v>
      </c>
      <c r="BF19" s="8" t="s">
        <v>634</v>
      </c>
      <c r="BG19" s="8" t="s">
        <v>508</v>
      </c>
      <c r="BH19" s="8" t="s">
        <v>635</v>
      </c>
      <c r="BO19" s="8" t="s">
        <v>249</v>
      </c>
      <c r="BP19" s="8" t="s">
        <v>636</v>
      </c>
      <c r="BQ19" s="8">
        <v>0.3</v>
      </c>
      <c r="BR19" s="8" t="s">
        <v>476</v>
      </c>
      <c r="BS19" s="8" t="s">
        <v>253</v>
      </c>
      <c r="BU19" s="8">
        <v>44840</v>
      </c>
      <c r="BV19" s="8">
        <v>10</v>
      </c>
      <c r="BW19" s="8">
        <v>10000</v>
      </c>
      <c r="BX19" s="8" t="s">
        <v>637</v>
      </c>
      <c r="BY19" s="8">
        <v>200</v>
      </c>
      <c r="BZ19" s="8">
        <v>0.6</v>
      </c>
      <c r="CA19" s="8" t="s">
        <v>488</v>
      </c>
      <c r="CB19" s="8" t="s">
        <v>229</v>
      </c>
      <c r="CO19" s="8" t="s">
        <v>505</v>
      </c>
      <c r="CQ19" s="8" t="s">
        <v>489</v>
      </c>
      <c r="CR19" s="8" t="s">
        <v>238</v>
      </c>
      <c r="CS19" s="8" t="s">
        <v>316</v>
      </c>
      <c r="DA19" s="8" t="s">
        <v>638</v>
      </c>
      <c r="DB19" s="8" t="s">
        <v>490</v>
      </c>
      <c r="DC19" s="8" t="s">
        <v>639</v>
      </c>
      <c r="DD19" s="8" t="s">
        <v>498</v>
      </c>
      <c r="DE19" s="8" t="s">
        <v>492</v>
      </c>
      <c r="DL19" s="8" t="s">
        <v>496</v>
      </c>
      <c r="DM19" s="8" t="s">
        <v>493</v>
      </c>
      <c r="DN19" s="8" t="s">
        <v>494</v>
      </c>
      <c r="DO19" s="8" t="s">
        <v>506</v>
      </c>
    </row>
    <row r="20" spans="1:119" ht="14.25" customHeight="1" x14ac:dyDescent="0.25">
      <c r="AT20" s="5"/>
      <c r="AU20" s="5"/>
      <c r="AV20" s="5"/>
      <c r="AW20" s="5"/>
    </row>
    <row r="21" spans="1:119" ht="14.25" customHeight="1" x14ac:dyDescent="0.25">
      <c r="AT21" s="5"/>
      <c r="AU21" s="5"/>
      <c r="AV21" s="5"/>
      <c r="AW21" s="5"/>
    </row>
    <row r="22" spans="1:119" ht="14.25" customHeight="1" x14ac:dyDescent="0.25">
      <c r="AT22" s="5"/>
      <c r="AU22" s="5"/>
      <c r="AV22" s="5"/>
      <c r="AW22" s="5"/>
    </row>
    <row r="23" spans="1:119" ht="14.25" customHeight="1" x14ac:dyDescent="0.25">
      <c r="AT23" s="5"/>
      <c r="AU23" s="5"/>
      <c r="AV23" s="5"/>
      <c r="AW23" s="5"/>
    </row>
    <row r="24" spans="1:119" ht="14.25" customHeight="1" x14ac:dyDescent="0.25">
      <c r="AT24" s="5"/>
      <c r="AU24" s="5"/>
      <c r="AV24" s="5"/>
      <c r="AW24" s="5"/>
    </row>
    <row r="25" spans="1:119" ht="14.25" customHeight="1" x14ac:dyDescent="0.25">
      <c r="AT25" s="5"/>
      <c r="AU25" s="5"/>
      <c r="AV25" s="5"/>
      <c r="AW25" s="5"/>
    </row>
    <row r="26" spans="1:119" ht="14.25" customHeight="1" x14ac:dyDescent="0.25">
      <c r="AT26" s="5"/>
      <c r="AU26" s="5"/>
      <c r="AV26" s="5"/>
      <c r="AW26" s="5"/>
    </row>
    <row r="27" spans="1:119" ht="14.25" customHeight="1" x14ac:dyDescent="0.25">
      <c r="AT27" s="5"/>
      <c r="AU27" s="5"/>
      <c r="AV27" s="5"/>
      <c r="AW27" s="5"/>
    </row>
    <row r="28" spans="1:119" ht="14.25" customHeight="1" x14ac:dyDescent="0.25">
      <c r="AT28" s="5"/>
      <c r="AU28" s="5"/>
      <c r="AV28" s="5"/>
      <c r="AW28" s="5"/>
    </row>
    <row r="29" spans="1:119" ht="14.25" customHeight="1" x14ac:dyDescent="0.25">
      <c r="AT29" s="5"/>
      <c r="AU29" s="5"/>
      <c r="AV29" s="5"/>
      <c r="AW29" s="5"/>
    </row>
    <row r="30" spans="1:119" ht="14.25" customHeight="1" x14ac:dyDescent="0.25">
      <c r="AT30" s="5"/>
      <c r="AU30" s="5"/>
      <c r="AV30" s="5"/>
      <c r="AW30" s="5"/>
    </row>
    <row r="31" spans="1:119" ht="14.25" customHeight="1" x14ac:dyDescent="0.25">
      <c r="AT31" s="5"/>
      <c r="AU31" s="5"/>
      <c r="AV31" s="5"/>
      <c r="AW31" s="5"/>
    </row>
    <row r="32" spans="1:119" ht="14.25" customHeight="1" x14ac:dyDescent="0.25">
      <c r="AT32" s="5"/>
      <c r="AU32" s="5"/>
      <c r="AV32" s="5"/>
      <c r="AW32" s="5"/>
    </row>
    <row r="33" spans="46:49" ht="14.25" customHeight="1" x14ac:dyDescent="0.25">
      <c r="AT33" s="5"/>
      <c r="AU33" s="5"/>
      <c r="AV33" s="5"/>
      <c r="AW33" s="5"/>
    </row>
    <row r="34" spans="46:49" ht="14.25" customHeight="1" x14ac:dyDescent="0.25">
      <c r="AT34" s="5"/>
      <c r="AU34" s="5"/>
      <c r="AV34" s="5"/>
      <c r="AW34" s="5"/>
    </row>
    <row r="35" spans="46:49" ht="14.25" customHeight="1" x14ac:dyDescent="0.25">
      <c r="AT35" s="5"/>
      <c r="AU35" s="5"/>
      <c r="AV35" s="5"/>
      <c r="AW35" s="5"/>
    </row>
    <row r="36" spans="46:49" ht="14.25" customHeight="1" x14ac:dyDescent="0.25">
      <c r="AT36" s="5"/>
      <c r="AU36" s="5"/>
      <c r="AV36" s="5"/>
      <c r="AW36" s="5"/>
    </row>
    <row r="37" spans="46:49" ht="14.25" customHeight="1" x14ac:dyDescent="0.25">
      <c r="AT37" s="5"/>
      <c r="AU37" s="5"/>
      <c r="AV37" s="5"/>
      <c r="AW37" s="5"/>
    </row>
    <row r="38" spans="46:49" ht="14.25" customHeight="1" x14ac:dyDescent="0.25">
      <c r="AT38" s="5"/>
      <c r="AU38" s="5"/>
      <c r="AV38" s="5"/>
      <c r="AW38" s="5"/>
    </row>
    <row r="39" spans="46:49" ht="14.25" customHeight="1" x14ac:dyDescent="0.25">
      <c r="AT39" s="5"/>
      <c r="AU39" s="5"/>
      <c r="AV39" s="5"/>
      <c r="AW39" s="5"/>
    </row>
    <row r="40" spans="46:49" ht="14.25" customHeight="1" x14ac:dyDescent="0.25">
      <c r="AT40" s="5"/>
      <c r="AU40" s="5"/>
      <c r="AV40" s="5"/>
      <c r="AW40" s="5"/>
    </row>
    <row r="41" spans="46:49" ht="14.25" customHeight="1" x14ac:dyDescent="0.25">
      <c r="AT41" s="5"/>
      <c r="AU41" s="5"/>
      <c r="AV41" s="5"/>
      <c r="AW41" s="5"/>
    </row>
    <row r="42" spans="46:49" ht="14.25" customHeight="1" x14ac:dyDescent="0.25">
      <c r="AT42" s="5"/>
      <c r="AU42" s="5"/>
      <c r="AV42" s="5"/>
      <c r="AW42" s="5"/>
    </row>
    <row r="43" spans="46:49" ht="14.25" customHeight="1" x14ac:dyDescent="0.25">
      <c r="AT43" s="5"/>
      <c r="AU43" s="5"/>
      <c r="AV43" s="5"/>
      <c r="AW43" s="5"/>
    </row>
    <row r="44" spans="46:49" ht="14.25" customHeight="1" x14ac:dyDescent="0.25">
      <c r="AT44" s="5"/>
      <c r="AU44" s="5"/>
      <c r="AV44" s="5"/>
      <c r="AW44" s="5"/>
    </row>
    <row r="45" spans="46:49" ht="14.25" customHeight="1" x14ac:dyDescent="0.25">
      <c r="AT45" s="5"/>
      <c r="AU45" s="5"/>
      <c r="AV45" s="5"/>
      <c r="AW45" s="5"/>
    </row>
    <row r="46" spans="46:49" ht="14.25" customHeight="1" x14ac:dyDescent="0.25">
      <c r="AT46" s="5"/>
      <c r="AU46" s="5"/>
      <c r="AV46" s="5"/>
      <c r="AW46" s="5"/>
    </row>
    <row r="47" spans="46:49" ht="14.25" customHeight="1" x14ac:dyDescent="0.25">
      <c r="AT47" s="5"/>
      <c r="AU47" s="5"/>
      <c r="AV47" s="5"/>
      <c r="AW47" s="5"/>
    </row>
    <row r="48" spans="46:49" ht="14.25" customHeight="1" x14ac:dyDescent="0.25">
      <c r="AT48" s="5"/>
      <c r="AU48" s="5"/>
      <c r="AV48" s="5"/>
      <c r="AW48" s="5"/>
    </row>
    <row r="49" spans="46:49" ht="14.25" customHeight="1" x14ac:dyDescent="0.25">
      <c r="AT49" s="5"/>
      <c r="AU49" s="5"/>
      <c r="AV49" s="5"/>
      <c r="AW49" s="5"/>
    </row>
    <row r="50" spans="46:49" ht="14.25" customHeight="1" x14ac:dyDescent="0.25">
      <c r="AT50" s="5"/>
      <c r="AU50" s="5"/>
      <c r="AV50" s="5"/>
      <c r="AW50" s="5"/>
    </row>
    <row r="51" spans="46:49" ht="14.25" customHeight="1" x14ac:dyDescent="0.25">
      <c r="AT51" s="5"/>
      <c r="AU51" s="5"/>
      <c r="AV51" s="5"/>
      <c r="AW51" s="5"/>
    </row>
    <row r="52" spans="46:49" ht="14.25" customHeight="1" x14ac:dyDescent="0.25">
      <c r="AT52" s="5"/>
      <c r="AU52" s="5"/>
      <c r="AV52" s="5"/>
      <c r="AW52" s="5"/>
    </row>
    <row r="53" spans="46:49" ht="14.25" customHeight="1" x14ac:dyDescent="0.25">
      <c r="AT53" s="5"/>
      <c r="AU53" s="5"/>
      <c r="AV53" s="5"/>
      <c r="AW53" s="5"/>
    </row>
    <row r="54" spans="46:49" ht="14.25" customHeight="1" x14ac:dyDescent="0.25">
      <c r="AT54" s="5"/>
      <c r="AU54" s="5"/>
      <c r="AV54" s="5"/>
      <c r="AW54" s="5"/>
    </row>
    <row r="55" spans="46:49" ht="14.25" customHeight="1" x14ac:dyDescent="0.25">
      <c r="AT55" s="5"/>
      <c r="AU55" s="5"/>
      <c r="AV55" s="5"/>
      <c r="AW55" s="5"/>
    </row>
    <row r="56" spans="46:49" ht="14.25" customHeight="1" x14ac:dyDescent="0.25">
      <c r="AT56" s="5"/>
      <c r="AU56" s="5"/>
      <c r="AV56" s="5"/>
      <c r="AW56" s="5"/>
    </row>
    <row r="57" spans="46:49" ht="14.25" customHeight="1" x14ac:dyDescent="0.25">
      <c r="AT57" s="5"/>
      <c r="AU57" s="5"/>
      <c r="AV57" s="5"/>
      <c r="AW57" s="5"/>
    </row>
    <row r="58" spans="46:49" ht="14.25" customHeight="1" x14ac:dyDescent="0.25">
      <c r="AT58" s="5"/>
      <c r="AU58" s="5"/>
      <c r="AV58" s="5"/>
      <c r="AW58" s="5"/>
    </row>
    <row r="59" spans="46:49" ht="14.25" customHeight="1" x14ac:dyDescent="0.25">
      <c r="AT59" s="5"/>
      <c r="AU59" s="5"/>
      <c r="AV59" s="5"/>
      <c r="AW59" s="5"/>
    </row>
    <row r="60" spans="46:49" ht="14.25" customHeight="1" x14ac:dyDescent="0.25">
      <c r="AT60" s="5"/>
      <c r="AU60" s="5"/>
      <c r="AV60" s="5"/>
      <c r="AW60" s="5"/>
    </row>
    <row r="61" spans="46:49" ht="14.25" customHeight="1" x14ac:dyDescent="0.25">
      <c r="AT61" s="5"/>
      <c r="AU61" s="5"/>
      <c r="AV61" s="5"/>
      <c r="AW61" s="5"/>
    </row>
    <row r="62" spans="46:49" ht="14.25" customHeight="1" x14ac:dyDescent="0.25">
      <c r="AT62" s="5"/>
      <c r="AU62" s="5"/>
      <c r="AV62" s="5"/>
      <c r="AW62" s="5"/>
    </row>
    <row r="63" spans="46:49" ht="14.25" customHeight="1" x14ac:dyDescent="0.25">
      <c r="AT63" s="5"/>
      <c r="AU63" s="5"/>
      <c r="AV63" s="5"/>
      <c r="AW63" s="5"/>
    </row>
    <row r="64" spans="46:49" ht="14.25" customHeight="1" x14ac:dyDescent="0.25">
      <c r="AT64" s="5"/>
      <c r="AU64" s="5"/>
      <c r="AV64" s="5"/>
      <c r="AW64" s="5"/>
    </row>
    <row r="65" spans="46:49" ht="14.25" customHeight="1" x14ac:dyDescent="0.25">
      <c r="AT65" s="5"/>
      <c r="AU65" s="5"/>
      <c r="AV65" s="5"/>
      <c r="AW65" s="5"/>
    </row>
    <row r="66" spans="46:49" ht="14.25" customHeight="1" x14ac:dyDescent="0.25">
      <c r="AT66" s="5"/>
      <c r="AU66" s="5"/>
      <c r="AV66" s="5"/>
      <c r="AW66" s="5"/>
    </row>
    <row r="67" spans="46:49" ht="14.25" customHeight="1" x14ac:dyDescent="0.25">
      <c r="AT67" s="5"/>
      <c r="AU67" s="5"/>
      <c r="AV67" s="5"/>
      <c r="AW67" s="5"/>
    </row>
    <row r="68" spans="46:49" ht="14.25" customHeight="1" x14ac:dyDescent="0.25">
      <c r="AT68" s="5"/>
      <c r="AU68" s="5"/>
      <c r="AV68" s="5"/>
      <c r="AW68" s="5"/>
    </row>
    <row r="69" spans="46:49" ht="14.25" customHeight="1" x14ac:dyDescent="0.25">
      <c r="AT69" s="5"/>
      <c r="AU69" s="5"/>
      <c r="AV69" s="5"/>
      <c r="AW69" s="5"/>
    </row>
    <row r="70" spans="46:49" ht="14.25" customHeight="1" x14ac:dyDescent="0.25">
      <c r="AT70" s="5"/>
      <c r="AU70" s="5"/>
      <c r="AV70" s="5"/>
      <c r="AW70" s="5"/>
    </row>
    <row r="71" spans="46:49" ht="14.25" customHeight="1" x14ac:dyDescent="0.25">
      <c r="AT71" s="5"/>
      <c r="AU71" s="5"/>
      <c r="AV71" s="5"/>
      <c r="AW71" s="5"/>
    </row>
    <row r="72" spans="46:49" ht="14.25" customHeight="1" x14ac:dyDescent="0.25">
      <c r="AT72" s="5"/>
      <c r="AU72" s="5"/>
      <c r="AV72" s="5"/>
      <c r="AW72" s="5"/>
    </row>
    <row r="73" spans="46:49" ht="14.25" customHeight="1" x14ac:dyDescent="0.25">
      <c r="AT73" s="5"/>
      <c r="AU73" s="5"/>
      <c r="AV73" s="5"/>
      <c r="AW73" s="5"/>
    </row>
    <row r="74" spans="46:49" ht="14.25" customHeight="1" x14ac:dyDescent="0.25">
      <c r="AT74" s="5"/>
      <c r="AU74" s="5"/>
      <c r="AV74" s="5"/>
      <c r="AW74" s="5"/>
    </row>
    <row r="75" spans="46:49" ht="14.25" customHeight="1" x14ac:dyDescent="0.25">
      <c r="AT75" s="5"/>
      <c r="AU75" s="5"/>
      <c r="AV75" s="5"/>
      <c r="AW75" s="5"/>
    </row>
    <row r="76" spans="46:49" ht="14.25" customHeight="1" x14ac:dyDescent="0.25">
      <c r="AT76" s="5"/>
      <c r="AU76" s="5"/>
      <c r="AV76" s="5"/>
      <c r="AW76" s="5"/>
    </row>
    <row r="77" spans="46:49" ht="14.25" customHeight="1" x14ac:dyDescent="0.25">
      <c r="AT77" s="5"/>
      <c r="AU77" s="5"/>
      <c r="AV77" s="5"/>
      <c r="AW77" s="5"/>
    </row>
    <row r="78" spans="46:49" ht="14.25" customHeight="1" x14ac:dyDescent="0.25">
      <c r="AT78" s="5"/>
      <c r="AU78" s="5"/>
      <c r="AV78" s="5"/>
      <c r="AW78" s="5"/>
    </row>
    <row r="79" spans="46:49" ht="14.25" customHeight="1" x14ac:dyDescent="0.25">
      <c r="AT79" s="5"/>
      <c r="AU79" s="5"/>
      <c r="AV79" s="5"/>
      <c r="AW79" s="5"/>
    </row>
    <row r="80" spans="46:49" ht="14.25" customHeight="1" x14ac:dyDescent="0.25">
      <c r="AT80" s="5"/>
      <c r="AU80" s="5"/>
      <c r="AV80" s="5"/>
      <c r="AW80" s="5"/>
    </row>
    <row r="81" spans="46:49" ht="14.25" customHeight="1" x14ac:dyDescent="0.25">
      <c r="AT81" s="5"/>
      <c r="AU81" s="5"/>
      <c r="AV81" s="5"/>
      <c r="AW81" s="5"/>
    </row>
    <row r="82" spans="46:49" ht="14.25" customHeight="1" x14ac:dyDescent="0.25">
      <c r="AT82" s="5"/>
      <c r="AU82" s="5"/>
      <c r="AV82" s="5"/>
      <c r="AW82" s="5"/>
    </row>
    <row r="83" spans="46:49" ht="14.25" customHeight="1" x14ac:dyDescent="0.25">
      <c r="AT83" s="5"/>
      <c r="AU83" s="5"/>
      <c r="AV83" s="5"/>
      <c r="AW83" s="5"/>
    </row>
    <row r="84" spans="46:49" ht="14.25" customHeight="1" x14ac:dyDescent="0.25">
      <c r="AT84" s="5"/>
      <c r="AU84" s="5"/>
      <c r="AV84" s="5"/>
      <c r="AW84" s="5"/>
    </row>
    <row r="85" spans="46:49" ht="14.25" customHeight="1" x14ac:dyDescent="0.25">
      <c r="AT85" s="5"/>
      <c r="AU85" s="5"/>
      <c r="AV85" s="5"/>
      <c r="AW85" s="5"/>
    </row>
    <row r="86" spans="46:49" ht="14.25" customHeight="1" x14ac:dyDescent="0.25">
      <c r="AT86" s="5"/>
      <c r="AU86" s="5"/>
      <c r="AV86" s="5"/>
      <c r="AW86" s="5"/>
    </row>
    <row r="87" spans="46:49" ht="14.25" customHeight="1" x14ac:dyDescent="0.25">
      <c r="AT87" s="5"/>
      <c r="AU87" s="5"/>
      <c r="AV87" s="5"/>
      <c r="AW87" s="5"/>
    </row>
    <row r="88" spans="46:49" ht="14.25" customHeight="1" x14ac:dyDescent="0.25">
      <c r="AT88" s="5"/>
      <c r="AU88" s="5"/>
      <c r="AV88" s="5"/>
      <c r="AW88" s="5"/>
    </row>
    <row r="89" spans="46:49" ht="14.25" customHeight="1" x14ac:dyDescent="0.25">
      <c r="AT89" s="5"/>
      <c r="AU89" s="5"/>
      <c r="AV89" s="5"/>
      <c r="AW89" s="5"/>
    </row>
    <row r="90" spans="46:49" ht="14.25" customHeight="1" x14ac:dyDescent="0.25">
      <c r="AT90" s="5"/>
      <c r="AU90" s="5"/>
      <c r="AV90" s="5"/>
      <c r="AW90" s="5"/>
    </row>
    <row r="91" spans="46:49" ht="14.25" customHeight="1" x14ac:dyDescent="0.25">
      <c r="AT91" s="5"/>
      <c r="AU91" s="5"/>
      <c r="AV91" s="5"/>
      <c r="AW91" s="5"/>
    </row>
    <row r="92" spans="46:49" ht="14.25" customHeight="1" x14ac:dyDescent="0.25">
      <c r="AT92" s="5"/>
      <c r="AU92" s="5"/>
      <c r="AV92" s="5"/>
      <c r="AW92" s="5"/>
    </row>
    <row r="93" spans="46:49" ht="14.25" customHeight="1" x14ac:dyDescent="0.25">
      <c r="AT93" s="5"/>
      <c r="AU93" s="5"/>
      <c r="AV93" s="5"/>
      <c r="AW93" s="5"/>
    </row>
    <row r="94" spans="46:49" ht="14.25" customHeight="1" x14ac:dyDescent="0.25">
      <c r="AT94" s="5"/>
      <c r="AU94" s="5"/>
      <c r="AV94" s="5"/>
      <c r="AW94" s="5"/>
    </row>
    <row r="95" spans="46:49" ht="14.25" customHeight="1" x14ac:dyDescent="0.25">
      <c r="AT95" s="5"/>
      <c r="AU95" s="5"/>
      <c r="AV95" s="5"/>
      <c r="AW95" s="5"/>
    </row>
    <row r="96" spans="46:49" ht="14.25" customHeight="1" x14ac:dyDescent="0.25">
      <c r="AT96" s="5"/>
      <c r="AU96" s="5"/>
      <c r="AV96" s="5"/>
      <c r="AW96" s="5"/>
    </row>
    <row r="97" spans="46:49" ht="14.25" customHeight="1" x14ac:dyDescent="0.25">
      <c r="AT97" s="5"/>
      <c r="AU97" s="5"/>
      <c r="AV97" s="5"/>
      <c r="AW97" s="5"/>
    </row>
    <row r="98" spans="46:49" ht="14.25" customHeight="1" x14ac:dyDescent="0.25">
      <c r="AT98" s="5"/>
      <c r="AU98" s="5"/>
      <c r="AV98" s="5"/>
      <c r="AW98" s="5"/>
    </row>
    <row r="99" spans="46:49" ht="14.25" customHeight="1" x14ac:dyDescent="0.25">
      <c r="AT99" s="5"/>
      <c r="AU99" s="5"/>
      <c r="AV99" s="5"/>
      <c r="AW99" s="5"/>
    </row>
    <row r="100" spans="46:49" ht="14.25" customHeight="1" x14ac:dyDescent="0.25">
      <c r="AT100" s="5"/>
      <c r="AU100" s="5"/>
      <c r="AV100" s="5"/>
      <c r="AW100" s="5"/>
    </row>
    <row r="101" spans="46:49" ht="14.25" customHeight="1" x14ac:dyDescent="0.25">
      <c r="AT101" s="5"/>
      <c r="AU101" s="5"/>
      <c r="AV101" s="5"/>
      <c r="AW101" s="5"/>
    </row>
    <row r="102" spans="46:49" ht="14.25" customHeight="1" x14ac:dyDescent="0.25">
      <c r="AT102" s="5"/>
      <c r="AU102" s="5"/>
      <c r="AV102" s="5"/>
      <c r="AW102" s="5"/>
    </row>
    <row r="103" spans="46:49" ht="14.25" customHeight="1" x14ac:dyDescent="0.25">
      <c r="AT103" s="5"/>
      <c r="AU103" s="5"/>
      <c r="AV103" s="5"/>
      <c r="AW103" s="5"/>
    </row>
    <row r="104" spans="46:49" ht="14.25" customHeight="1" x14ac:dyDescent="0.25">
      <c r="AT104" s="5"/>
      <c r="AU104" s="5"/>
      <c r="AV104" s="5"/>
      <c r="AW104" s="5"/>
    </row>
    <row r="105" spans="46:49" ht="14.25" customHeight="1" x14ac:dyDescent="0.25">
      <c r="AT105" s="5"/>
      <c r="AU105" s="5"/>
      <c r="AV105" s="5"/>
      <c r="AW105" s="5"/>
    </row>
    <row r="106" spans="46:49" ht="14.25" customHeight="1" x14ac:dyDescent="0.25">
      <c r="AT106" s="5"/>
      <c r="AU106" s="5"/>
      <c r="AV106" s="5"/>
      <c r="AW106" s="5"/>
    </row>
    <row r="107" spans="46:49" ht="14.25" customHeight="1" x14ac:dyDescent="0.25">
      <c r="AT107" s="5"/>
      <c r="AU107" s="5"/>
      <c r="AV107" s="5"/>
      <c r="AW107" s="5"/>
    </row>
    <row r="108" spans="46:49" ht="14.25" customHeight="1" x14ac:dyDescent="0.25">
      <c r="AT108" s="5"/>
      <c r="AU108" s="5"/>
      <c r="AV108" s="5"/>
      <c r="AW108" s="5"/>
    </row>
    <row r="109" spans="46:49" ht="14.25" customHeight="1" x14ac:dyDescent="0.25">
      <c r="AT109" s="5"/>
      <c r="AU109" s="5"/>
      <c r="AV109" s="5"/>
      <c r="AW109" s="5"/>
    </row>
    <row r="110" spans="46:49" ht="14.25" customHeight="1" x14ac:dyDescent="0.25">
      <c r="AT110" s="5"/>
      <c r="AU110" s="5"/>
      <c r="AV110" s="5"/>
      <c r="AW110" s="5"/>
    </row>
    <row r="111" spans="46:49" ht="14.25" customHeight="1" x14ac:dyDescent="0.25">
      <c r="AT111" s="5"/>
      <c r="AU111" s="5"/>
      <c r="AV111" s="5"/>
      <c r="AW111" s="5"/>
    </row>
    <row r="112" spans="46:49" ht="14.25" customHeight="1" x14ac:dyDescent="0.25">
      <c r="AT112" s="5"/>
      <c r="AU112" s="5"/>
      <c r="AV112" s="5"/>
      <c r="AW112" s="5"/>
    </row>
    <row r="113" spans="46:49" ht="14.25" customHeight="1" x14ac:dyDescent="0.25">
      <c r="AT113" s="5"/>
      <c r="AU113" s="5"/>
      <c r="AV113" s="5"/>
      <c r="AW113" s="5"/>
    </row>
    <row r="114" spans="46:49" ht="14.25" customHeight="1" x14ac:dyDescent="0.25">
      <c r="AT114" s="5"/>
      <c r="AU114" s="5"/>
      <c r="AV114" s="5"/>
      <c r="AW114" s="5"/>
    </row>
    <row r="115" spans="46:49" ht="14.25" customHeight="1" x14ac:dyDescent="0.25">
      <c r="AT115" s="5"/>
      <c r="AU115" s="5"/>
      <c r="AV115" s="5"/>
      <c r="AW115" s="5"/>
    </row>
    <row r="116" spans="46:49" ht="14.25" customHeight="1" x14ac:dyDescent="0.25">
      <c r="AT116" s="5"/>
      <c r="AU116" s="5"/>
      <c r="AV116" s="5"/>
      <c r="AW116" s="5"/>
    </row>
    <row r="117" spans="46:49" ht="14.25" customHeight="1" x14ac:dyDescent="0.25">
      <c r="AT117" s="5"/>
      <c r="AU117" s="5"/>
      <c r="AV117" s="5"/>
      <c r="AW117" s="5"/>
    </row>
    <row r="118" spans="46:49" ht="14.25" customHeight="1" x14ac:dyDescent="0.25">
      <c r="AT118" s="5"/>
      <c r="AU118" s="5"/>
      <c r="AV118" s="5"/>
      <c r="AW118" s="5"/>
    </row>
    <row r="119" spans="46:49" ht="14.25" customHeight="1" x14ac:dyDescent="0.25">
      <c r="AT119" s="5"/>
      <c r="AU119" s="5"/>
      <c r="AV119" s="5"/>
      <c r="AW119" s="5"/>
    </row>
    <row r="120" spans="46:49" ht="14.25" customHeight="1" x14ac:dyDescent="0.25">
      <c r="AT120" s="5"/>
      <c r="AU120" s="5"/>
      <c r="AV120" s="5"/>
      <c r="AW120" s="5"/>
    </row>
    <row r="121" spans="46:49" ht="14.25" customHeight="1" x14ac:dyDescent="0.25">
      <c r="AT121" s="5"/>
      <c r="AU121" s="5"/>
      <c r="AV121" s="5"/>
      <c r="AW121" s="5"/>
    </row>
    <row r="122" spans="46:49" ht="14.25" customHeight="1" x14ac:dyDescent="0.25">
      <c r="AT122" s="5"/>
      <c r="AU122" s="5"/>
      <c r="AV122" s="5"/>
      <c r="AW122" s="5"/>
    </row>
    <row r="123" spans="46:49" ht="14.25" customHeight="1" x14ac:dyDescent="0.25">
      <c r="AT123" s="5"/>
      <c r="AU123" s="5"/>
      <c r="AV123" s="5"/>
      <c r="AW123" s="5"/>
    </row>
    <row r="124" spans="46:49" ht="14.25" customHeight="1" x14ac:dyDescent="0.25">
      <c r="AT124" s="5"/>
      <c r="AU124" s="5"/>
      <c r="AV124" s="5"/>
      <c r="AW124" s="5"/>
    </row>
    <row r="125" spans="46:49" ht="14.25" customHeight="1" x14ac:dyDescent="0.25">
      <c r="AT125" s="5"/>
      <c r="AU125" s="5"/>
      <c r="AV125" s="5"/>
      <c r="AW125" s="5"/>
    </row>
    <row r="126" spans="46:49" ht="14.25" customHeight="1" x14ac:dyDescent="0.25">
      <c r="AT126" s="5"/>
      <c r="AU126" s="5"/>
      <c r="AV126" s="5"/>
      <c r="AW126" s="5"/>
    </row>
    <row r="127" spans="46:49" ht="14.25" customHeight="1" x14ac:dyDescent="0.25">
      <c r="AT127" s="5"/>
      <c r="AU127" s="5"/>
      <c r="AV127" s="5"/>
      <c r="AW127" s="5"/>
    </row>
    <row r="128" spans="46:49" ht="14.25" customHeight="1" x14ac:dyDescent="0.25">
      <c r="AT128" s="5"/>
      <c r="AU128" s="5"/>
      <c r="AV128" s="5"/>
      <c r="AW128" s="5"/>
    </row>
    <row r="129" spans="46:49" ht="14.25" customHeight="1" x14ac:dyDescent="0.25">
      <c r="AT129" s="5"/>
      <c r="AU129" s="5"/>
      <c r="AV129" s="5"/>
      <c r="AW129" s="5"/>
    </row>
    <row r="130" spans="46:49" ht="14.25" customHeight="1" x14ac:dyDescent="0.25">
      <c r="AT130" s="5"/>
      <c r="AU130" s="5"/>
      <c r="AV130" s="5"/>
      <c r="AW130" s="5"/>
    </row>
    <row r="131" spans="46:49" ht="14.25" customHeight="1" x14ac:dyDescent="0.25">
      <c r="AT131" s="5"/>
      <c r="AU131" s="5"/>
      <c r="AV131" s="5"/>
      <c r="AW131" s="5"/>
    </row>
    <row r="132" spans="46:49" ht="14.25" customHeight="1" x14ac:dyDescent="0.25">
      <c r="AT132" s="5"/>
      <c r="AU132" s="5"/>
      <c r="AV132" s="5"/>
      <c r="AW132" s="5"/>
    </row>
    <row r="133" spans="46:49" ht="14.25" customHeight="1" x14ac:dyDescent="0.25">
      <c r="AT133" s="5"/>
      <c r="AU133" s="5"/>
      <c r="AV133" s="5"/>
      <c r="AW133" s="5"/>
    </row>
    <row r="134" spans="46:49" ht="14.25" customHeight="1" x14ac:dyDescent="0.25">
      <c r="AT134" s="5"/>
      <c r="AU134" s="5"/>
      <c r="AV134" s="5"/>
      <c r="AW134" s="5"/>
    </row>
    <row r="135" spans="46:49" ht="14.25" customHeight="1" x14ac:dyDescent="0.25">
      <c r="AT135" s="5"/>
      <c r="AU135" s="5"/>
      <c r="AV135" s="5"/>
      <c r="AW135" s="5"/>
    </row>
    <row r="136" spans="46:49" ht="14.25" customHeight="1" x14ac:dyDescent="0.25">
      <c r="AT136" s="5"/>
      <c r="AU136" s="5"/>
      <c r="AV136" s="5"/>
      <c r="AW136" s="5"/>
    </row>
    <row r="137" spans="46:49" ht="14.25" customHeight="1" x14ac:dyDescent="0.25">
      <c r="AT137" s="5"/>
      <c r="AU137" s="5"/>
      <c r="AV137" s="5"/>
      <c r="AW137" s="5"/>
    </row>
    <row r="138" spans="46:49" ht="14.25" customHeight="1" x14ac:dyDescent="0.25">
      <c r="AT138" s="5"/>
      <c r="AU138" s="5"/>
      <c r="AV138" s="5"/>
      <c r="AW138" s="5"/>
    </row>
    <row r="139" spans="46:49" ht="14.25" customHeight="1" x14ac:dyDescent="0.25">
      <c r="AT139" s="5"/>
      <c r="AU139" s="5"/>
      <c r="AV139" s="5"/>
      <c r="AW139" s="5"/>
    </row>
    <row r="140" spans="46:49" ht="14.25" customHeight="1" x14ac:dyDescent="0.25">
      <c r="AT140" s="5"/>
      <c r="AU140" s="5"/>
      <c r="AV140" s="5"/>
      <c r="AW140" s="5"/>
    </row>
    <row r="141" spans="46:49" ht="14.25" customHeight="1" x14ac:dyDescent="0.25">
      <c r="AT141" s="5"/>
      <c r="AU141" s="5"/>
      <c r="AV141" s="5"/>
      <c r="AW141" s="5"/>
    </row>
    <row r="142" spans="46:49" ht="14.25" customHeight="1" x14ac:dyDescent="0.25">
      <c r="AT142" s="5"/>
      <c r="AU142" s="5"/>
      <c r="AV142" s="5"/>
      <c r="AW142" s="5"/>
    </row>
    <row r="143" spans="46:49" ht="14.25" customHeight="1" x14ac:dyDescent="0.25">
      <c r="AT143" s="5"/>
      <c r="AU143" s="5"/>
      <c r="AV143" s="5"/>
      <c r="AW143" s="5"/>
    </row>
    <row r="144" spans="46:49" ht="14.25" customHeight="1" x14ac:dyDescent="0.25">
      <c r="AT144" s="5"/>
      <c r="AU144" s="5"/>
      <c r="AV144" s="5"/>
      <c r="AW144" s="5"/>
    </row>
    <row r="145" spans="46:49" ht="14.25" customHeight="1" x14ac:dyDescent="0.25">
      <c r="AT145" s="5"/>
      <c r="AU145" s="5"/>
      <c r="AV145" s="5"/>
      <c r="AW145" s="5"/>
    </row>
    <row r="146" spans="46:49" ht="14.25" customHeight="1" x14ac:dyDescent="0.25">
      <c r="AT146" s="5"/>
      <c r="AU146" s="5"/>
      <c r="AV146" s="5"/>
      <c r="AW146" s="5"/>
    </row>
    <row r="147" spans="46:49" ht="14.25" customHeight="1" x14ac:dyDescent="0.25">
      <c r="AT147" s="5"/>
      <c r="AU147" s="5"/>
      <c r="AV147" s="5"/>
      <c r="AW147" s="5"/>
    </row>
    <row r="148" spans="46:49" ht="14.25" customHeight="1" x14ac:dyDescent="0.25">
      <c r="AT148" s="5"/>
      <c r="AU148" s="5"/>
      <c r="AV148" s="5"/>
      <c r="AW148" s="5"/>
    </row>
    <row r="149" spans="46:49" ht="14.25" customHeight="1" x14ac:dyDescent="0.25">
      <c r="AT149" s="5"/>
      <c r="AU149" s="5"/>
      <c r="AV149" s="5"/>
      <c r="AW149" s="5"/>
    </row>
    <row r="150" spans="46:49" ht="14.25" customHeight="1" x14ac:dyDescent="0.25">
      <c r="AT150" s="5"/>
      <c r="AU150" s="5"/>
      <c r="AV150" s="5"/>
      <c r="AW150" s="5"/>
    </row>
    <row r="151" spans="46:49" ht="14.25" customHeight="1" x14ac:dyDescent="0.25">
      <c r="AT151" s="5"/>
      <c r="AU151" s="5"/>
      <c r="AV151" s="5"/>
      <c r="AW151" s="5"/>
    </row>
    <row r="152" spans="46:49" ht="14.25" customHeight="1" x14ac:dyDescent="0.25">
      <c r="AT152" s="5"/>
      <c r="AU152" s="5"/>
      <c r="AV152" s="5"/>
      <c r="AW152" s="5"/>
    </row>
    <row r="153" spans="46:49" ht="14.25" customHeight="1" x14ac:dyDescent="0.25">
      <c r="AT153" s="5"/>
      <c r="AU153" s="5"/>
      <c r="AV153" s="5"/>
      <c r="AW153" s="5"/>
    </row>
    <row r="154" spans="46:49" ht="14.25" customHeight="1" x14ac:dyDescent="0.25">
      <c r="AT154" s="5"/>
      <c r="AU154" s="5"/>
      <c r="AV154" s="5"/>
      <c r="AW154" s="5"/>
    </row>
    <row r="155" spans="46:49" ht="14.25" customHeight="1" x14ac:dyDescent="0.25">
      <c r="AT155" s="5"/>
      <c r="AU155" s="5"/>
      <c r="AV155" s="5"/>
      <c r="AW155" s="5"/>
    </row>
    <row r="156" spans="46:49" ht="14.25" customHeight="1" x14ac:dyDescent="0.25">
      <c r="AT156" s="5"/>
      <c r="AU156" s="5"/>
      <c r="AV156" s="5"/>
      <c r="AW156" s="5"/>
    </row>
    <row r="157" spans="46:49" ht="14.25" customHeight="1" x14ac:dyDescent="0.25">
      <c r="AT157" s="5"/>
      <c r="AU157" s="5"/>
      <c r="AV157" s="5"/>
      <c r="AW157" s="5"/>
    </row>
    <row r="158" spans="46:49" ht="14.25" customHeight="1" x14ac:dyDescent="0.25">
      <c r="AT158" s="5"/>
      <c r="AU158" s="5"/>
      <c r="AV158" s="5"/>
      <c r="AW158" s="5"/>
    </row>
    <row r="159" spans="46:49" ht="14.25" customHeight="1" x14ac:dyDescent="0.25">
      <c r="AT159" s="5"/>
      <c r="AU159" s="5"/>
      <c r="AV159" s="5"/>
      <c r="AW159" s="5"/>
    </row>
    <row r="160" spans="46:49" ht="14.25" customHeight="1" x14ac:dyDescent="0.25">
      <c r="AT160" s="5"/>
      <c r="AU160" s="5"/>
      <c r="AV160" s="5"/>
      <c r="AW160" s="5"/>
    </row>
    <row r="161" spans="46:49" ht="14.25" customHeight="1" x14ac:dyDescent="0.25">
      <c r="AT161" s="5"/>
      <c r="AU161" s="5"/>
      <c r="AV161" s="5"/>
      <c r="AW161" s="5"/>
    </row>
    <row r="162" spans="46:49" ht="14.25" customHeight="1" x14ac:dyDescent="0.25">
      <c r="AT162" s="5"/>
      <c r="AU162" s="5"/>
      <c r="AV162" s="5"/>
      <c r="AW162" s="5"/>
    </row>
    <row r="163" spans="46:49" ht="14.25" customHeight="1" x14ac:dyDescent="0.25">
      <c r="AT163" s="5"/>
      <c r="AU163" s="5"/>
      <c r="AV163" s="5"/>
      <c r="AW163" s="5"/>
    </row>
    <row r="164" spans="46:49" ht="14.25" customHeight="1" x14ac:dyDescent="0.25">
      <c r="AT164" s="5"/>
      <c r="AU164" s="5"/>
      <c r="AV164" s="5"/>
      <c r="AW164" s="5"/>
    </row>
    <row r="165" spans="46:49" ht="14.25" customHeight="1" x14ac:dyDescent="0.25">
      <c r="AT165" s="5"/>
      <c r="AU165" s="5"/>
      <c r="AV165" s="5"/>
      <c r="AW165" s="5"/>
    </row>
    <row r="166" spans="46:49" ht="14.25" customHeight="1" x14ac:dyDescent="0.25">
      <c r="AT166" s="5"/>
      <c r="AU166" s="5"/>
      <c r="AV166" s="5"/>
      <c r="AW166" s="5"/>
    </row>
    <row r="167" spans="46:49" ht="14.25" customHeight="1" x14ac:dyDescent="0.25">
      <c r="AT167" s="5"/>
      <c r="AU167" s="5"/>
      <c r="AV167" s="5"/>
      <c r="AW167" s="5"/>
    </row>
    <row r="168" spans="46:49" ht="14.25" customHeight="1" x14ac:dyDescent="0.25">
      <c r="AT168" s="5"/>
      <c r="AU168" s="5"/>
      <c r="AV168" s="5"/>
      <c r="AW168" s="5"/>
    </row>
    <row r="169" spans="46:49" ht="14.25" customHeight="1" x14ac:dyDescent="0.25">
      <c r="AT169" s="5"/>
      <c r="AU169" s="5"/>
      <c r="AV169" s="5"/>
      <c r="AW169" s="5"/>
    </row>
    <row r="170" spans="46:49" ht="14.25" customHeight="1" x14ac:dyDescent="0.25">
      <c r="AT170" s="5"/>
      <c r="AU170" s="5"/>
      <c r="AV170" s="5"/>
      <c r="AW170" s="5"/>
    </row>
    <row r="171" spans="46:49" ht="14.25" customHeight="1" x14ac:dyDescent="0.25">
      <c r="AT171" s="5"/>
      <c r="AU171" s="5"/>
      <c r="AV171" s="5"/>
      <c r="AW171" s="5"/>
    </row>
    <row r="172" spans="46:49" ht="14.25" customHeight="1" x14ac:dyDescent="0.25">
      <c r="AT172" s="5"/>
      <c r="AU172" s="5"/>
      <c r="AV172" s="5"/>
      <c r="AW172" s="5"/>
    </row>
    <row r="173" spans="46:49" ht="14.25" customHeight="1" x14ac:dyDescent="0.25">
      <c r="AT173" s="5"/>
      <c r="AU173" s="5"/>
      <c r="AV173" s="5"/>
      <c r="AW173" s="5"/>
    </row>
    <row r="174" spans="46:49" ht="14.25" customHeight="1" x14ac:dyDescent="0.25">
      <c r="AT174" s="5"/>
      <c r="AU174" s="5"/>
      <c r="AV174" s="5"/>
      <c r="AW174" s="5"/>
    </row>
    <row r="175" spans="46:49" ht="14.25" customHeight="1" x14ac:dyDescent="0.25">
      <c r="AT175" s="5"/>
      <c r="AU175" s="5"/>
      <c r="AV175" s="5"/>
      <c r="AW175" s="5"/>
    </row>
    <row r="176" spans="46:49" ht="14.25" customHeight="1" x14ac:dyDescent="0.25">
      <c r="AT176" s="5"/>
      <c r="AU176" s="5"/>
      <c r="AV176" s="5"/>
      <c r="AW176" s="5"/>
    </row>
    <row r="177" spans="46:49" ht="14.25" customHeight="1" x14ac:dyDescent="0.25">
      <c r="AT177" s="5"/>
      <c r="AU177" s="5"/>
      <c r="AV177" s="5"/>
      <c r="AW177" s="5"/>
    </row>
    <row r="178" spans="46:49" ht="14.25" customHeight="1" x14ac:dyDescent="0.25">
      <c r="AT178" s="5"/>
      <c r="AU178" s="5"/>
      <c r="AV178" s="5"/>
      <c r="AW178" s="5"/>
    </row>
    <row r="179" spans="46:49" ht="14.25" customHeight="1" x14ac:dyDescent="0.25">
      <c r="AT179" s="5"/>
      <c r="AU179" s="5"/>
      <c r="AV179" s="5"/>
      <c r="AW179" s="5"/>
    </row>
    <row r="180" spans="46:49" ht="14.25" customHeight="1" x14ac:dyDescent="0.25">
      <c r="AT180" s="5"/>
      <c r="AU180" s="5"/>
      <c r="AV180" s="5"/>
      <c r="AW180" s="5"/>
    </row>
    <row r="181" spans="46:49" ht="14.25" customHeight="1" x14ac:dyDescent="0.25">
      <c r="AT181" s="5"/>
      <c r="AU181" s="5"/>
      <c r="AV181" s="5"/>
      <c r="AW181" s="5"/>
    </row>
    <row r="182" spans="46:49" ht="14.25" customHeight="1" x14ac:dyDescent="0.25">
      <c r="AT182" s="5"/>
      <c r="AU182" s="5"/>
      <c r="AV182" s="5"/>
      <c r="AW182" s="5"/>
    </row>
    <row r="183" spans="46:49" ht="14.25" customHeight="1" x14ac:dyDescent="0.25">
      <c r="AT183" s="5"/>
      <c r="AU183" s="5"/>
      <c r="AV183" s="5"/>
      <c r="AW183" s="5"/>
    </row>
    <row r="184" spans="46:49" ht="14.25" customHeight="1" x14ac:dyDescent="0.25">
      <c r="AT184" s="5"/>
      <c r="AU184" s="5"/>
      <c r="AV184" s="5"/>
      <c r="AW184" s="5"/>
    </row>
    <row r="185" spans="46:49" ht="14.25" customHeight="1" x14ac:dyDescent="0.25">
      <c r="AT185" s="5"/>
      <c r="AU185" s="5"/>
      <c r="AV185" s="5"/>
      <c r="AW185" s="5"/>
    </row>
    <row r="186" spans="46:49" ht="14.25" customHeight="1" x14ac:dyDescent="0.25">
      <c r="AT186" s="5"/>
      <c r="AU186" s="5"/>
      <c r="AV186" s="5"/>
      <c r="AW186" s="5"/>
    </row>
    <row r="187" spans="46:49" ht="14.25" customHeight="1" x14ac:dyDescent="0.25">
      <c r="AT187" s="5"/>
      <c r="AU187" s="5"/>
      <c r="AV187" s="5"/>
      <c r="AW187" s="5"/>
    </row>
    <row r="188" spans="46:49" ht="14.25" customHeight="1" x14ac:dyDescent="0.25">
      <c r="AT188" s="5"/>
      <c r="AU188" s="5"/>
      <c r="AV188" s="5"/>
      <c r="AW188" s="5"/>
    </row>
    <row r="189" spans="46:49" ht="14.25" customHeight="1" x14ac:dyDescent="0.25">
      <c r="AT189" s="5"/>
      <c r="AU189" s="5"/>
      <c r="AV189" s="5"/>
      <c r="AW189" s="5"/>
    </row>
    <row r="190" spans="46:49" ht="14.25" customHeight="1" x14ac:dyDescent="0.25">
      <c r="AT190" s="5"/>
      <c r="AU190" s="5"/>
      <c r="AV190" s="5"/>
      <c r="AW190" s="5"/>
    </row>
    <row r="191" spans="46:49" ht="14.25" customHeight="1" x14ac:dyDescent="0.25">
      <c r="AT191" s="5"/>
      <c r="AU191" s="5"/>
      <c r="AV191" s="5"/>
      <c r="AW191" s="5"/>
    </row>
    <row r="192" spans="46:49" ht="14.25" customHeight="1" x14ac:dyDescent="0.25">
      <c r="AT192" s="5"/>
      <c r="AU192" s="5"/>
      <c r="AV192" s="5"/>
      <c r="AW192" s="5"/>
    </row>
    <row r="193" spans="46:49" ht="14.25" customHeight="1" x14ac:dyDescent="0.25">
      <c r="AT193" s="5"/>
      <c r="AU193" s="5"/>
      <c r="AV193" s="5"/>
      <c r="AW193" s="5"/>
    </row>
    <row r="194" spans="46:49" ht="14.25" customHeight="1" x14ac:dyDescent="0.25">
      <c r="AT194" s="5"/>
      <c r="AU194" s="5"/>
      <c r="AV194" s="5"/>
      <c r="AW194" s="5"/>
    </row>
    <row r="195" spans="46:49" ht="14.25" customHeight="1" x14ac:dyDescent="0.25">
      <c r="AT195" s="5"/>
      <c r="AU195" s="5"/>
      <c r="AV195" s="5"/>
      <c r="AW195" s="5"/>
    </row>
    <row r="196" spans="46:49" ht="14.25" customHeight="1" x14ac:dyDescent="0.25">
      <c r="AT196" s="5"/>
      <c r="AU196" s="5"/>
      <c r="AV196" s="5"/>
      <c r="AW196" s="5"/>
    </row>
    <row r="197" spans="46:49" ht="14.25" customHeight="1" x14ac:dyDescent="0.25">
      <c r="AT197" s="5"/>
      <c r="AU197" s="5"/>
      <c r="AV197" s="5"/>
      <c r="AW197" s="5"/>
    </row>
    <row r="198" spans="46:49" ht="14.25" customHeight="1" x14ac:dyDescent="0.25">
      <c r="AT198" s="5"/>
      <c r="AU198" s="5"/>
      <c r="AV198" s="5"/>
      <c r="AW198" s="5"/>
    </row>
    <row r="199" spans="46:49" ht="14.25" customHeight="1" x14ac:dyDescent="0.25">
      <c r="AT199" s="5"/>
      <c r="AU199" s="5"/>
      <c r="AV199" s="5"/>
      <c r="AW199" s="5"/>
    </row>
    <row r="200" spans="46:49" ht="14.25" customHeight="1" x14ac:dyDescent="0.25">
      <c r="AT200" s="5"/>
      <c r="AU200" s="5"/>
      <c r="AV200" s="5"/>
      <c r="AW200" s="5"/>
    </row>
    <row r="201" spans="46:49" ht="14.25" customHeight="1" x14ac:dyDescent="0.25">
      <c r="AT201" s="5"/>
      <c r="AU201" s="5"/>
      <c r="AV201" s="5"/>
      <c r="AW201" s="5"/>
    </row>
    <row r="202" spans="46:49" ht="14.25" customHeight="1" x14ac:dyDescent="0.25">
      <c r="AT202" s="5"/>
      <c r="AU202" s="5"/>
      <c r="AV202" s="5"/>
      <c r="AW202" s="5"/>
    </row>
    <row r="203" spans="46:49" ht="14.25" customHeight="1" x14ac:dyDescent="0.25">
      <c r="AT203" s="5"/>
      <c r="AU203" s="5"/>
      <c r="AV203" s="5"/>
      <c r="AW203" s="5"/>
    </row>
    <row r="204" spans="46:49" ht="14.25" customHeight="1" x14ac:dyDescent="0.25">
      <c r="AT204" s="5"/>
      <c r="AU204" s="5"/>
      <c r="AV204" s="5"/>
      <c r="AW204" s="5"/>
    </row>
    <row r="205" spans="46:49" ht="14.25" customHeight="1" x14ac:dyDescent="0.25">
      <c r="AT205" s="5"/>
      <c r="AU205" s="5"/>
      <c r="AV205" s="5"/>
      <c r="AW205" s="5"/>
    </row>
    <row r="206" spans="46:49" ht="14.25" customHeight="1" x14ac:dyDescent="0.25">
      <c r="AT206" s="5"/>
      <c r="AU206" s="5"/>
      <c r="AV206" s="5"/>
      <c r="AW206" s="5"/>
    </row>
    <row r="207" spans="46:49" ht="14.25" customHeight="1" x14ac:dyDescent="0.25">
      <c r="AT207" s="5"/>
      <c r="AU207" s="5"/>
      <c r="AV207" s="5"/>
      <c r="AW207" s="5"/>
    </row>
    <row r="208" spans="46:49" ht="14.25" customHeight="1" x14ac:dyDescent="0.25">
      <c r="AT208" s="5"/>
      <c r="AU208" s="5"/>
      <c r="AV208" s="5"/>
      <c r="AW208" s="5"/>
    </row>
    <row r="209" spans="46:49" ht="14.25" customHeight="1" x14ac:dyDescent="0.25">
      <c r="AT209" s="5"/>
      <c r="AU209" s="5"/>
      <c r="AV209" s="5"/>
      <c r="AW209" s="5"/>
    </row>
    <row r="210" spans="46:49" ht="14.25" customHeight="1" x14ac:dyDescent="0.25">
      <c r="AT210" s="5"/>
      <c r="AU210" s="5"/>
      <c r="AV210" s="5"/>
      <c r="AW210" s="5"/>
    </row>
    <row r="211" spans="46:49" ht="14.25" customHeight="1" x14ac:dyDescent="0.25">
      <c r="AT211" s="5"/>
      <c r="AU211" s="5"/>
      <c r="AV211" s="5"/>
      <c r="AW211" s="5"/>
    </row>
    <row r="212" spans="46:49" ht="14.25" customHeight="1" x14ac:dyDescent="0.25">
      <c r="AT212" s="5"/>
      <c r="AU212" s="5"/>
      <c r="AV212" s="5"/>
      <c r="AW212" s="5"/>
    </row>
    <row r="213" spans="46:49" ht="14.25" customHeight="1" x14ac:dyDescent="0.25">
      <c r="AT213" s="5"/>
      <c r="AU213" s="5"/>
      <c r="AV213" s="5"/>
      <c r="AW213" s="5"/>
    </row>
    <row r="214" spans="46:49" ht="14.25" customHeight="1" x14ac:dyDescent="0.25">
      <c r="AT214" s="5"/>
      <c r="AU214" s="5"/>
      <c r="AV214" s="5"/>
      <c r="AW214" s="5"/>
    </row>
    <row r="215" spans="46:49" ht="14.25" customHeight="1" x14ac:dyDescent="0.25">
      <c r="AT215" s="5"/>
      <c r="AU215" s="5"/>
      <c r="AV215" s="5"/>
      <c r="AW215" s="5"/>
    </row>
    <row r="216" spans="46:49" ht="14.25" customHeight="1" x14ac:dyDescent="0.25">
      <c r="AT216" s="5"/>
      <c r="AU216" s="5"/>
      <c r="AV216" s="5"/>
      <c r="AW216" s="5"/>
    </row>
    <row r="217" spans="46:49" ht="14.25" customHeight="1" x14ac:dyDescent="0.25">
      <c r="AT217" s="5"/>
      <c r="AU217" s="5"/>
      <c r="AV217" s="5"/>
      <c r="AW217" s="5"/>
    </row>
    <row r="218" spans="46:49" ht="14.25" customHeight="1" x14ac:dyDescent="0.25">
      <c r="AT218" s="5"/>
      <c r="AU218" s="5"/>
      <c r="AV218" s="5"/>
      <c r="AW218" s="5"/>
    </row>
    <row r="219" spans="46:49" ht="14.25" customHeight="1" x14ac:dyDescent="0.25">
      <c r="AT219" s="5"/>
      <c r="AU219" s="5"/>
      <c r="AV219" s="5"/>
      <c r="AW219" s="5"/>
    </row>
    <row r="220" spans="46:49" ht="14.25" customHeight="1" x14ac:dyDescent="0.25">
      <c r="AT220" s="5"/>
      <c r="AU220" s="5"/>
      <c r="AV220" s="5"/>
      <c r="AW220" s="5"/>
    </row>
    <row r="221" spans="46:49" ht="14.25" customHeight="1" x14ac:dyDescent="0.25">
      <c r="AT221" s="5"/>
      <c r="AU221" s="5"/>
      <c r="AV221" s="5"/>
      <c r="AW221" s="5"/>
    </row>
    <row r="222" spans="46:49" ht="14.25" customHeight="1" x14ac:dyDescent="0.25">
      <c r="AT222" s="5"/>
      <c r="AU222" s="5"/>
      <c r="AV222" s="5"/>
      <c r="AW222" s="5"/>
    </row>
    <row r="223" spans="46:49" ht="14.25" customHeight="1" x14ac:dyDescent="0.25">
      <c r="AT223" s="5"/>
      <c r="AU223" s="5"/>
      <c r="AV223" s="5"/>
      <c r="AW223" s="5"/>
    </row>
    <row r="224" spans="46:49" ht="14.25" customHeight="1" x14ac:dyDescent="0.25">
      <c r="AT224" s="5"/>
      <c r="AU224" s="5"/>
      <c r="AV224" s="5"/>
      <c r="AW224" s="5"/>
    </row>
    <row r="225" spans="46:49" ht="14.25" customHeight="1" x14ac:dyDescent="0.25">
      <c r="AT225" s="5"/>
      <c r="AU225" s="5"/>
      <c r="AV225" s="5"/>
      <c r="AW225" s="5"/>
    </row>
    <row r="226" spans="46:49" ht="14.25" customHeight="1" x14ac:dyDescent="0.25">
      <c r="AT226" s="5"/>
      <c r="AU226" s="5"/>
      <c r="AV226" s="5"/>
      <c r="AW226" s="5"/>
    </row>
    <row r="227" spans="46:49" ht="14.25" customHeight="1" x14ac:dyDescent="0.25">
      <c r="AT227" s="5"/>
      <c r="AU227" s="5"/>
      <c r="AV227" s="5"/>
      <c r="AW227" s="5"/>
    </row>
    <row r="228" spans="46:49" ht="14.25" customHeight="1" x14ac:dyDescent="0.25">
      <c r="AT228" s="5"/>
      <c r="AU228" s="5"/>
      <c r="AV228" s="5"/>
      <c r="AW228" s="5"/>
    </row>
    <row r="229" spans="46:49" ht="14.25" customHeight="1" x14ac:dyDescent="0.25">
      <c r="AT229" s="5"/>
      <c r="AU229" s="5"/>
      <c r="AV229" s="5"/>
      <c r="AW229" s="5"/>
    </row>
    <row r="230" spans="46:49" ht="14.25" customHeight="1" x14ac:dyDescent="0.25">
      <c r="AT230" s="5"/>
      <c r="AU230" s="5"/>
      <c r="AV230" s="5"/>
      <c r="AW230" s="5"/>
    </row>
    <row r="231" spans="46:49" ht="14.25" customHeight="1" x14ac:dyDescent="0.25">
      <c r="AT231" s="5"/>
      <c r="AU231" s="5"/>
      <c r="AV231" s="5"/>
      <c r="AW231" s="5"/>
    </row>
    <row r="232" spans="46:49" ht="14.25" customHeight="1" x14ac:dyDescent="0.25">
      <c r="AT232" s="5"/>
      <c r="AU232" s="5"/>
      <c r="AV232" s="5"/>
      <c r="AW232" s="5"/>
    </row>
    <row r="233" spans="46:49" ht="14.25" customHeight="1" x14ac:dyDescent="0.25">
      <c r="AT233" s="5"/>
      <c r="AU233" s="5"/>
      <c r="AV233" s="5"/>
      <c r="AW233" s="5"/>
    </row>
    <row r="234" spans="46:49" ht="14.25" customHeight="1" x14ac:dyDescent="0.25">
      <c r="AT234" s="5"/>
      <c r="AU234" s="5"/>
      <c r="AV234" s="5"/>
      <c r="AW234" s="5"/>
    </row>
    <row r="235" spans="46:49" ht="14.25" customHeight="1" x14ac:dyDescent="0.25">
      <c r="AT235" s="5"/>
      <c r="AU235" s="5"/>
      <c r="AV235" s="5"/>
      <c r="AW235" s="5"/>
    </row>
    <row r="236" spans="46:49" ht="14.25" customHeight="1" x14ac:dyDescent="0.25">
      <c r="AT236" s="5"/>
      <c r="AU236" s="5"/>
      <c r="AV236" s="5"/>
      <c r="AW236" s="5"/>
    </row>
    <row r="237" spans="46:49" ht="14.25" customHeight="1" x14ac:dyDescent="0.25">
      <c r="AT237" s="5"/>
      <c r="AU237" s="5"/>
      <c r="AV237" s="5"/>
      <c r="AW237" s="5"/>
    </row>
    <row r="238" spans="46:49" ht="14.25" customHeight="1" x14ac:dyDescent="0.25">
      <c r="AT238" s="5"/>
      <c r="AU238" s="5"/>
      <c r="AV238" s="5"/>
      <c r="AW238" s="5"/>
    </row>
    <row r="239" spans="46:49" ht="14.25" customHeight="1" x14ac:dyDescent="0.25">
      <c r="AT239" s="5"/>
      <c r="AU239" s="5"/>
      <c r="AV239" s="5"/>
      <c r="AW239" s="5"/>
    </row>
    <row r="240" spans="46:49" ht="14.25" customHeight="1" x14ac:dyDescent="0.25">
      <c r="AT240" s="5"/>
      <c r="AU240" s="5"/>
      <c r="AV240" s="5"/>
      <c r="AW240" s="5"/>
    </row>
    <row r="241" spans="46:49" ht="14.25" customHeight="1" x14ac:dyDescent="0.25">
      <c r="AT241" s="5"/>
      <c r="AU241" s="5"/>
      <c r="AV241" s="5"/>
      <c r="AW241" s="5"/>
    </row>
    <row r="242" spans="46:49" ht="14.25" customHeight="1" x14ac:dyDescent="0.25">
      <c r="AT242" s="5"/>
      <c r="AU242" s="5"/>
      <c r="AV242" s="5"/>
      <c r="AW242" s="5"/>
    </row>
    <row r="243" spans="46:49" ht="14.25" customHeight="1" x14ac:dyDescent="0.25">
      <c r="AT243" s="5"/>
      <c r="AU243" s="5"/>
      <c r="AV243" s="5"/>
      <c r="AW243" s="5"/>
    </row>
    <row r="244" spans="46:49" ht="14.25" customHeight="1" x14ac:dyDescent="0.25">
      <c r="AT244" s="5"/>
      <c r="AU244" s="5"/>
      <c r="AV244" s="5"/>
      <c r="AW244" s="5"/>
    </row>
    <row r="245" spans="46:49" ht="14.25" customHeight="1" x14ac:dyDescent="0.25">
      <c r="AT245" s="5"/>
      <c r="AU245" s="5"/>
      <c r="AV245" s="5"/>
      <c r="AW245" s="5"/>
    </row>
    <row r="246" spans="46:49" ht="14.25" customHeight="1" x14ac:dyDescent="0.25">
      <c r="AT246" s="5"/>
      <c r="AU246" s="5"/>
      <c r="AV246" s="5"/>
      <c r="AW246" s="5"/>
    </row>
    <row r="247" spans="46:49" ht="14.25" customHeight="1" x14ac:dyDescent="0.25">
      <c r="AT247" s="5"/>
      <c r="AU247" s="5"/>
      <c r="AV247" s="5"/>
      <c r="AW247" s="5"/>
    </row>
    <row r="248" spans="46:49" ht="14.25" customHeight="1" x14ac:dyDescent="0.25">
      <c r="AT248" s="5"/>
      <c r="AU248" s="5"/>
      <c r="AV248" s="5"/>
      <c r="AW248" s="5"/>
    </row>
    <row r="249" spans="46:49" ht="14.25" customHeight="1" x14ac:dyDescent="0.25">
      <c r="AT249" s="5"/>
      <c r="AU249" s="5"/>
      <c r="AV249" s="5"/>
      <c r="AW249" s="5"/>
    </row>
    <row r="250" spans="46:49" ht="14.25" customHeight="1" x14ac:dyDescent="0.25">
      <c r="AT250" s="5"/>
      <c r="AU250" s="5"/>
      <c r="AV250" s="5"/>
      <c r="AW250" s="5"/>
    </row>
    <row r="251" spans="46:49" ht="14.25" customHeight="1" x14ac:dyDescent="0.25">
      <c r="AT251" s="5"/>
      <c r="AU251" s="5"/>
      <c r="AV251" s="5"/>
      <c r="AW251" s="5"/>
    </row>
    <row r="252" spans="46:49" ht="14.25" customHeight="1" x14ac:dyDescent="0.25">
      <c r="AT252" s="5"/>
      <c r="AU252" s="5"/>
      <c r="AV252" s="5"/>
      <c r="AW252" s="5"/>
    </row>
    <row r="253" spans="46:49" ht="14.25" customHeight="1" x14ac:dyDescent="0.25">
      <c r="AT253" s="5"/>
      <c r="AU253" s="5"/>
      <c r="AV253" s="5"/>
      <c r="AW253" s="5"/>
    </row>
    <row r="254" spans="46:49" ht="14.25" customHeight="1" x14ac:dyDescent="0.25">
      <c r="AT254" s="5"/>
      <c r="AU254" s="5"/>
      <c r="AV254" s="5"/>
      <c r="AW254" s="5"/>
    </row>
    <row r="255" spans="46:49" ht="14.25" customHeight="1" x14ac:dyDescent="0.25">
      <c r="AT255" s="5"/>
      <c r="AU255" s="5"/>
      <c r="AV255" s="5"/>
      <c r="AW255" s="5"/>
    </row>
    <row r="256" spans="46:49" ht="14.25" customHeight="1" x14ac:dyDescent="0.25">
      <c r="AT256" s="5"/>
      <c r="AU256" s="5"/>
      <c r="AV256" s="5"/>
      <c r="AW256" s="5"/>
    </row>
    <row r="257" spans="46:49" ht="14.25" customHeight="1" x14ac:dyDescent="0.25">
      <c r="AT257" s="5"/>
      <c r="AU257" s="5"/>
      <c r="AV257" s="5"/>
      <c r="AW257" s="5"/>
    </row>
    <row r="258" spans="46:49" ht="14.25" customHeight="1" x14ac:dyDescent="0.25">
      <c r="AT258" s="5"/>
      <c r="AU258" s="5"/>
      <c r="AV258" s="5"/>
      <c r="AW258" s="5"/>
    </row>
    <row r="259" spans="46:49" ht="14.25" customHeight="1" x14ac:dyDescent="0.25">
      <c r="AT259" s="5"/>
      <c r="AU259" s="5"/>
      <c r="AV259" s="5"/>
      <c r="AW259" s="5"/>
    </row>
    <row r="260" spans="46:49" ht="14.25" customHeight="1" x14ac:dyDescent="0.25">
      <c r="AT260" s="5"/>
      <c r="AU260" s="5"/>
      <c r="AV260" s="5"/>
      <c r="AW260" s="5"/>
    </row>
    <row r="261" spans="46:49" ht="14.25" customHeight="1" x14ac:dyDescent="0.25">
      <c r="AT261" s="5"/>
      <c r="AU261" s="5"/>
      <c r="AV261" s="5"/>
      <c r="AW261" s="5"/>
    </row>
    <row r="262" spans="46:49" ht="14.25" customHeight="1" x14ac:dyDescent="0.25">
      <c r="AT262" s="5"/>
      <c r="AU262" s="5"/>
      <c r="AV262" s="5"/>
      <c r="AW262" s="5"/>
    </row>
    <row r="263" spans="46:49" ht="14.25" customHeight="1" x14ac:dyDescent="0.25">
      <c r="AT263" s="5"/>
      <c r="AU263" s="5"/>
      <c r="AV263" s="5"/>
      <c r="AW263" s="5"/>
    </row>
    <row r="264" spans="46:49" ht="14.25" customHeight="1" x14ac:dyDescent="0.25">
      <c r="AT264" s="5"/>
      <c r="AU264" s="5"/>
      <c r="AV264" s="5"/>
      <c r="AW264" s="5"/>
    </row>
    <row r="265" spans="46:49" ht="14.25" customHeight="1" x14ac:dyDescent="0.25">
      <c r="AT265" s="5"/>
      <c r="AU265" s="5"/>
      <c r="AV265" s="5"/>
      <c r="AW265" s="5"/>
    </row>
    <row r="266" spans="46:49" ht="14.25" customHeight="1" x14ac:dyDescent="0.25">
      <c r="AT266" s="5"/>
      <c r="AU266" s="5"/>
      <c r="AV266" s="5"/>
      <c r="AW266" s="5"/>
    </row>
    <row r="267" spans="46:49" ht="14.25" customHeight="1" x14ac:dyDescent="0.25">
      <c r="AT267" s="5"/>
      <c r="AU267" s="5"/>
      <c r="AV267" s="5"/>
      <c r="AW267" s="5"/>
    </row>
    <row r="268" spans="46:49" ht="14.25" customHeight="1" x14ac:dyDescent="0.25">
      <c r="AT268" s="5"/>
      <c r="AU268" s="5"/>
      <c r="AV268" s="5"/>
      <c r="AW268" s="5"/>
    </row>
    <row r="269" spans="46:49" ht="14.25" customHeight="1" x14ac:dyDescent="0.25">
      <c r="AT269" s="5"/>
      <c r="AU269" s="5"/>
      <c r="AV269" s="5"/>
      <c r="AW269" s="5"/>
    </row>
    <row r="270" spans="46:49" ht="14.25" customHeight="1" x14ac:dyDescent="0.25">
      <c r="AT270" s="5"/>
      <c r="AU270" s="5"/>
      <c r="AV270" s="5"/>
      <c r="AW270" s="5"/>
    </row>
    <row r="271" spans="46:49" ht="14.25" customHeight="1" x14ac:dyDescent="0.25">
      <c r="AT271" s="5"/>
      <c r="AU271" s="5"/>
      <c r="AV271" s="5"/>
      <c r="AW271" s="5"/>
    </row>
    <row r="272" spans="46:49" ht="14.25" customHeight="1" x14ac:dyDescent="0.25">
      <c r="AT272" s="5"/>
      <c r="AU272" s="5"/>
      <c r="AV272" s="5"/>
      <c r="AW272" s="5"/>
    </row>
    <row r="273" spans="46:49" ht="14.25" customHeight="1" x14ac:dyDescent="0.25">
      <c r="AT273" s="5"/>
      <c r="AU273" s="5"/>
      <c r="AV273" s="5"/>
      <c r="AW273" s="5"/>
    </row>
    <row r="274" spans="46:49" ht="14.25" customHeight="1" x14ac:dyDescent="0.25">
      <c r="AT274" s="5"/>
      <c r="AU274" s="5"/>
      <c r="AV274" s="5"/>
      <c r="AW274" s="5"/>
    </row>
    <row r="275" spans="46:49" ht="14.25" customHeight="1" x14ac:dyDescent="0.25">
      <c r="AT275" s="5"/>
      <c r="AU275" s="5"/>
      <c r="AV275" s="5"/>
      <c r="AW275" s="5"/>
    </row>
    <row r="276" spans="46:49" ht="14.25" customHeight="1" x14ac:dyDescent="0.25">
      <c r="AT276" s="5"/>
      <c r="AU276" s="5"/>
      <c r="AV276" s="5"/>
      <c r="AW276" s="5"/>
    </row>
    <row r="277" spans="46:49" ht="14.25" customHeight="1" x14ac:dyDescent="0.25">
      <c r="AT277" s="5"/>
      <c r="AU277" s="5"/>
      <c r="AV277" s="5"/>
      <c r="AW277" s="5"/>
    </row>
    <row r="278" spans="46:49" ht="14.25" customHeight="1" x14ac:dyDescent="0.25">
      <c r="AT278" s="5"/>
      <c r="AU278" s="5"/>
      <c r="AV278" s="5"/>
      <c r="AW278" s="5"/>
    </row>
    <row r="279" spans="46:49" ht="14.25" customHeight="1" x14ac:dyDescent="0.25">
      <c r="AT279" s="5"/>
      <c r="AU279" s="5"/>
      <c r="AV279" s="5"/>
      <c r="AW279" s="5"/>
    </row>
    <row r="280" spans="46:49" ht="14.25" customHeight="1" x14ac:dyDescent="0.25">
      <c r="AT280" s="5"/>
      <c r="AU280" s="5"/>
      <c r="AV280" s="5"/>
      <c r="AW280" s="5"/>
    </row>
    <row r="281" spans="46:49" ht="14.25" customHeight="1" x14ac:dyDescent="0.25">
      <c r="AT281" s="5"/>
      <c r="AU281" s="5"/>
      <c r="AV281" s="5"/>
      <c r="AW281" s="5"/>
    </row>
    <row r="282" spans="46:49" ht="14.25" customHeight="1" x14ac:dyDescent="0.25">
      <c r="AT282" s="5"/>
      <c r="AU282" s="5"/>
      <c r="AV282" s="5"/>
      <c r="AW282" s="5"/>
    </row>
    <row r="283" spans="46:49" ht="14.25" customHeight="1" x14ac:dyDescent="0.25">
      <c r="AT283" s="5"/>
      <c r="AU283" s="5"/>
      <c r="AV283" s="5"/>
      <c r="AW283" s="5"/>
    </row>
    <row r="284" spans="46:49" ht="14.25" customHeight="1" x14ac:dyDescent="0.25">
      <c r="AT284" s="5"/>
      <c r="AU284" s="5"/>
      <c r="AV284" s="5"/>
      <c r="AW284" s="5"/>
    </row>
    <row r="285" spans="46:49" ht="14.25" customHeight="1" x14ac:dyDescent="0.25">
      <c r="AT285" s="5"/>
      <c r="AU285" s="5"/>
      <c r="AV285" s="5"/>
      <c r="AW285" s="5"/>
    </row>
    <row r="286" spans="46:49" ht="14.25" customHeight="1" x14ac:dyDescent="0.25">
      <c r="AT286" s="5"/>
      <c r="AU286" s="5"/>
      <c r="AV286" s="5"/>
      <c r="AW286" s="5"/>
    </row>
    <row r="287" spans="46:49" ht="14.25" customHeight="1" x14ac:dyDescent="0.25">
      <c r="AT287" s="5"/>
      <c r="AU287" s="5"/>
      <c r="AV287" s="5"/>
      <c r="AW287" s="5"/>
    </row>
    <row r="288" spans="46:49" ht="14.25" customHeight="1" x14ac:dyDescent="0.25">
      <c r="AT288" s="5"/>
      <c r="AU288" s="5"/>
      <c r="AV288" s="5"/>
      <c r="AW288" s="5"/>
    </row>
    <row r="289" spans="46:49" ht="14.25" customHeight="1" x14ac:dyDescent="0.25">
      <c r="AT289" s="5"/>
      <c r="AU289" s="5"/>
      <c r="AV289" s="5"/>
      <c r="AW289" s="5"/>
    </row>
    <row r="290" spans="46:49" ht="14.25" customHeight="1" x14ac:dyDescent="0.25">
      <c r="AT290" s="5"/>
      <c r="AU290" s="5"/>
      <c r="AV290" s="5"/>
      <c r="AW290" s="5"/>
    </row>
    <row r="291" spans="46:49" ht="14.25" customHeight="1" x14ac:dyDescent="0.25">
      <c r="AT291" s="5"/>
      <c r="AU291" s="5"/>
      <c r="AV291" s="5"/>
      <c r="AW291" s="5"/>
    </row>
    <row r="292" spans="46:49" ht="14.25" customHeight="1" x14ac:dyDescent="0.25">
      <c r="AT292" s="5"/>
      <c r="AU292" s="5"/>
      <c r="AV292" s="5"/>
      <c r="AW292" s="5"/>
    </row>
    <row r="293" spans="46:49" ht="14.25" customHeight="1" x14ac:dyDescent="0.25">
      <c r="AT293" s="5"/>
      <c r="AU293" s="5"/>
      <c r="AV293" s="5"/>
      <c r="AW293" s="5"/>
    </row>
    <row r="294" spans="46:49" ht="14.25" customHeight="1" x14ac:dyDescent="0.25">
      <c r="AT294" s="5"/>
      <c r="AU294" s="5"/>
      <c r="AV294" s="5"/>
      <c r="AW294" s="5"/>
    </row>
    <row r="295" spans="46:49" ht="14.25" customHeight="1" x14ac:dyDescent="0.25">
      <c r="AT295" s="5"/>
      <c r="AU295" s="5"/>
      <c r="AV295" s="5"/>
      <c r="AW295" s="5"/>
    </row>
    <row r="296" spans="46:49" ht="14.25" customHeight="1" x14ac:dyDescent="0.25">
      <c r="AT296" s="5"/>
      <c r="AU296" s="5"/>
      <c r="AV296" s="5"/>
      <c r="AW296" s="5"/>
    </row>
    <row r="297" spans="46:49" ht="14.25" customHeight="1" x14ac:dyDescent="0.25">
      <c r="AT297" s="5"/>
      <c r="AU297" s="5"/>
      <c r="AV297" s="5"/>
      <c r="AW297" s="5"/>
    </row>
    <row r="298" spans="46:49" ht="14.25" customHeight="1" x14ac:dyDescent="0.25">
      <c r="AT298" s="5"/>
      <c r="AU298" s="5"/>
      <c r="AV298" s="5"/>
      <c r="AW298" s="5"/>
    </row>
    <row r="299" spans="46:49" ht="14.25" customHeight="1" x14ac:dyDescent="0.25">
      <c r="AT299" s="5"/>
      <c r="AU299" s="5"/>
      <c r="AV299" s="5"/>
      <c r="AW299" s="5"/>
    </row>
    <row r="300" spans="46:49" ht="14.25" customHeight="1" x14ac:dyDescent="0.25">
      <c r="AT300" s="5"/>
      <c r="AU300" s="5"/>
      <c r="AV300" s="5"/>
      <c r="AW300" s="5"/>
    </row>
    <row r="301" spans="46:49" ht="14.25" customHeight="1" x14ac:dyDescent="0.25">
      <c r="AT301" s="5"/>
      <c r="AU301" s="5"/>
      <c r="AV301" s="5"/>
      <c r="AW301" s="5"/>
    </row>
    <row r="302" spans="46:49" ht="14.25" customHeight="1" x14ac:dyDescent="0.25">
      <c r="AT302" s="5"/>
      <c r="AU302" s="5"/>
      <c r="AV302" s="5"/>
      <c r="AW302" s="5"/>
    </row>
    <row r="303" spans="46:49" ht="14.25" customHeight="1" x14ac:dyDescent="0.25">
      <c r="AT303" s="5"/>
      <c r="AU303" s="5"/>
      <c r="AV303" s="5"/>
      <c r="AW303" s="5"/>
    </row>
    <row r="304" spans="46:49" ht="14.25" customHeight="1" x14ac:dyDescent="0.25">
      <c r="AT304" s="5"/>
      <c r="AU304" s="5"/>
      <c r="AV304" s="5"/>
      <c r="AW304" s="5"/>
    </row>
    <row r="305" spans="46:49" ht="14.25" customHeight="1" x14ac:dyDescent="0.25">
      <c r="AT305" s="5"/>
      <c r="AU305" s="5"/>
      <c r="AV305" s="5"/>
      <c r="AW305" s="5"/>
    </row>
    <row r="306" spans="46:49" ht="14.25" customHeight="1" x14ac:dyDescent="0.25">
      <c r="AT306" s="5"/>
      <c r="AU306" s="5"/>
      <c r="AV306" s="5"/>
      <c r="AW306" s="5"/>
    </row>
    <row r="307" spans="46:49" ht="14.25" customHeight="1" x14ac:dyDescent="0.25">
      <c r="AT307" s="5"/>
      <c r="AU307" s="5"/>
      <c r="AV307" s="5"/>
      <c r="AW307" s="5"/>
    </row>
    <row r="308" spans="46:49" ht="14.25" customHeight="1" x14ac:dyDescent="0.25">
      <c r="AT308" s="5"/>
      <c r="AU308" s="5"/>
      <c r="AV308" s="5"/>
      <c r="AW308" s="5"/>
    </row>
    <row r="309" spans="46:49" ht="14.25" customHeight="1" x14ac:dyDescent="0.25">
      <c r="AT309" s="5"/>
      <c r="AU309" s="5"/>
      <c r="AV309" s="5"/>
      <c r="AW309" s="5"/>
    </row>
    <row r="310" spans="46:49" ht="14.25" customHeight="1" x14ac:dyDescent="0.25">
      <c r="AT310" s="5"/>
      <c r="AU310" s="5"/>
      <c r="AV310" s="5"/>
      <c r="AW310" s="5"/>
    </row>
    <row r="311" spans="46:49" ht="14.25" customHeight="1" x14ac:dyDescent="0.25">
      <c r="AT311" s="5"/>
      <c r="AU311" s="5"/>
      <c r="AV311" s="5"/>
      <c r="AW311" s="5"/>
    </row>
    <row r="312" spans="46:49" ht="14.25" customHeight="1" x14ac:dyDescent="0.25">
      <c r="AT312" s="5"/>
      <c r="AU312" s="5"/>
      <c r="AV312" s="5"/>
      <c r="AW312" s="5"/>
    </row>
    <row r="313" spans="46:49" ht="14.25" customHeight="1" x14ac:dyDescent="0.25">
      <c r="AT313" s="5"/>
      <c r="AU313" s="5"/>
      <c r="AV313" s="5"/>
      <c r="AW313" s="5"/>
    </row>
    <row r="314" spans="46:49" ht="14.25" customHeight="1" x14ac:dyDescent="0.25">
      <c r="AT314" s="5"/>
      <c r="AU314" s="5"/>
      <c r="AV314" s="5"/>
      <c r="AW314" s="5"/>
    </row>
    <row r="315" spans="46:49" ht="14.25" customHeight="1" x14ac:dyDescent="0.25">
      <c r="AT315" s="5"/>
      <c r="AU315" s="5"/>
      <c r="AV315" s="5"/>
      <c r="AW315" s="5"/>
    </row>
    <row r="316" spans="46:49" ht="14.25" customHeight="1" x14ac:dyDescent="0.25">
      <c r="AT316" s="5"/>
      <c r="AU316" s="5"/>
      <c r="AV316" s="5"/>
      <c r="AW316" s="5"/>
    </row>
    <row r="317" spans="46:49" ht="14.25" customHeight="1" x14ac:dyDescent="0.25">
      <c r="AT317" s="5"/>
      <c r="AU317" s="5"/>
      <c r="AV317" s="5"/>
      <c r="AW317" s="5"/>
    </row>
    <row r="318" spans="46:49" ht="14.25" customHeight="1" x14ac:dyDescent="0.25">
      <c r="AT318" s="5"/>
      <c r="AU318" s="5"/>
      <c r="AV318" s="5"/>
      <c r="AW318" s="5"/>
    </row>
    <row r="319" spans="46:49" ht="14.25" customHeight="1" x14ac:dyDescent="0.25">
      <c r="AT319" s="5"/>
      <c r="AU319" s="5"/>
      <c r="AV319" s="5"/>
      <c r="AW319" s="5"/>
    </row>
    <row r="320" spans="46:49" ht="14.25" customHeight="1" x14ac:dyDescent="0.25">
      <c r="AT320" s="5"/>
      <c r="AU320" s="5"/>
      <c r="AV320" s="5"/>
      <c r="AW320" s="5"/>
    </row>
    <row r="321" spans="46:49" ht="14.25" customHeight="1" x14ac:dyDescent="0.25">
      <c r="AT321" s="5"/>
      <c r="AU321" s="5"/>
      <c r="AV321" s="5"/>
      <c r="AW321" s="5"/>
    </row>
    <row r="322" spans="46:49" ht="14.25" customHeight="1" x14ac:dyDescent="0.25">
      <c r="AT322" s="5"/>
      <c r="AU322" s="5"/>
      <c r="AV322" s="5"/>
      <c r="AW322" s="5"/>
    </row>
    <row r="323" spans="46:49" ht="14.25" customHeight="1" x14ac:dyDescent="0.25">
      <c r="AT323" s="5"/>
      <c r="AU323" s="5"/>
      <c r="AV323" s="5"/>
      <c r="AW323" s="5"/>
    </row>
    <row r="324" spans="46:49" ht="14.25" customHeight="1" x14ac:dyDescent="0.25">
      <c r="AT324" s="5"/>
      <c r="AU324" s="5"/>
      <c r="AV324" s="5"/>
      <c r="AW324" s="5"/>
    </row>
    <row r="325" spans="46:49" ht="14.25" customHeight="1" x14ac:dyDescent="0.25">
      <c r="AT325" s="5"/>
      <c r="AU325" s="5"/>
      <c r="AV325" s="5"/>
      <c r="AW325" s="5"/>
    </row>
    <row r="326" spans="46:49" ht="14.25" customHeight="1" x14ac:dyDescent="0.25">
      <c r="AT326" s="5"/>
      <c r="AU326" s="5"/>
      <c r="AV326" s="5"/>
      <c r="AW326" s="5"/>
    </row>
    <row r="327" spans="46:49" ht="14.25" customHeight="1" x14ac:dyDescent="0.25">
      <c r="AT327" s="5"/>
      <c r="AU327" s="5"/>
      <c r="AV327" s="5"/>
      <c r="AW327" s="5"/>
    </row>
    <row r="328" spans="46:49" ht="14.25" customHeight="1" x14ac:dyDescent="0.25">
      <c r="AT328" s="5"/>
      <c r="AU328" s="5"/>
      <c r="AV328" s="5"/>
      <c r="AW328" s="5"/>
    </row>
    <row r="329" spans="46:49" ht="14.25" customHeight="1" x14ac:dyDescent="0.25">
      <c r="AT329" s="5"/>
      <c r="AU329" s="5"/>
      <c r="AV329" s="5"/>
      <c r="AW329" s="5"/>
    </row>
    <row r="330" spans="46:49" ht="14.25" customHeight="1" x14ac:dyDescent="0.25">
      <c r="AT330" s="5"/>
      <c r="AU330" s="5"/>
      <c r="AV330" s="5"/>
      <c r="AW330" s="5"/>
    </row>
    <row r="331" spans="46:49" ht="14.25" customHeight="1" x14ac:dyDescent="0.25">
      <c r="AT331" s="5"/>
      <c r="AU331" s="5"/>
      <c r="AV331" s="5"/>
      <c r="AW331" s="5"/>
    </row>
    <row r="332" spans="46:49" ht="14.25" customHeight="1" x14ac:dyDescent="0.25">
      <c r="AT332" s="5"/>
      <c r="AU332" s="5"/>
      <c r="AV332" s="5"/>
      <c r="AW332" s="5"/>
    </row>
    <row r="333" spans="46:49" ht="14.25" customHeight="1" x14ac:dyDescent="0.25">
      <c r="AT333" s="5"/>
      <c r="AU333" s="5"/>
      <c r="AV333" s="5"/>
      <c r="AW333" s="5"/>
    </row>
    <row r="334" spans="46:49" ht="14.25" customHeight="1" x14ac:dyDescent="0.25">
      <c r="AT334" s="5"/>
      <c r="AU334" s="5"/>
      <c r="AV334" s="5"/>
      <c r="AW334" s="5"/>
    </row>
    <row r="335" spans="46:49" ht="14.25" customHeight="1" x14ac:dyDescent="0.25">
      <c r="AT335" s="5"/>
      <c r="AU335" s="5"/>
      <c r="AV335" s="5"/>
      <c r="AW335" s="5"/>
    </row>
    <row r="336" spans="46:49" ht="14.25" customHeight="1" x14ac:dyDescent="0.25">
      <c r="AT336" s="5"/>
      <c r="AU336" s="5"/>
      <c r="AV336" s="5"/>
      <c r="AW336" s="5"/>
    </row>
    <row r="337" spans="46:49" ht="14.25" customHeight="1" x14ac:dyDescent="0.25">
      <c r="AT337" s="5"/>
      <c r="AU337" s="5"/>
      <c r="AV337" s="5"/>
      <c r="AW337" s="5"/>
    </row>
    <row r="338" spans="46:49" ht="14.25" customHeight="1" x14ac:dyDescent="0.25">
      <c r="AT338" s="5"/>
      <c r="AU338" s="5"/>
      <c r="AV338" s="5"/>
      <c r="AW338" s="5"/>
    </row>
    <row r="339" spans="46:49" ht="14.25" customHeight="1" x14ac:dyDescent="0.25">
      <c r="AT339" s="5"/>
      <c r="AU339" s="5"/>
      <c r="AV339" s="5"/>
      <c r="AW339" s="5"/>
    </row>
    <row r="340" spans="46:49" ht="14.25" customHeight="1" x14ac:dyDescent="0.25">
      <c r="AT340" s="5"/>
      <c r="AU340" s="5"/>
      <c r="AV340" s="5"/>
      <c r="AW340" s="5"/>
    </row>
    <row r="341" spans="46:49" ht="14.25" customHeight="1" x14ac:dyDescent="0.25">
      <c r="AT341" s="5"/>
      <c r="AU341" s="5"/>
      <c r="AV341" s="5"/>
      <c r="AW341" s="5"/>
    </row>
    <row r="342" spans="46:49" ht="14.25" customHeight="1" x14ac:dyDescent="0.25">
      <c r="AT342" s="5"/>
      <c r="AU342" s="5"/>
      <c r="AV342" s="5"/>
      <c r="AW342" s="5"/>
    </row>
    <row r="343" spans="46:49" ht="14.25" customHeight="1" x14ac:dyDescent="0.25">
      <c r="AT343" s="5"/>
      <c r="AU343" s="5"/>
      <c r="AV343" s="5"/>
      <c r="AW343" s="5"/>
    </row>
    <row r="344" spans="46:49" ht="14.25" customHeight="1" x14ac:dyDescent="0.25">
      <c r="AT344" s="5"/>
      <c r="AU344" s="5"/>
      <c r="AV344" s="5"/>
      <c r="AW344" s="5"/>
    </row>
    <row r="345" spans="46:49" ht="14.25" customHeight="1" x14ac:dyDescent="0.25">
      <c r="AT345" s="5"/>
      <c r="AU345" s="5"/>
      <c r="AV345" s="5"/>
      <c r="AW345" s="5"/>
    </row>
    <row r="346" spans="46:49" ht="14.25" customHeight="1" x14ac:dyDescent="0.25">
      <c r="AT346" s="5"/>
      <c r="AU346" s="5"/>
      <c r="AV346" s="5"/>
      <c r="AW346" s="5"/>
    </row>
    <row r="347" spans="46:49" ht="14.25" customHeight="1" x14ac:dyDescent="0.25">
      <c r="AT347" s="5"/>
      <c r="AU347" s="5"/>
      <c r="AV347" s="5"/>
      <c r="AW347" s="5"/>
    </row>
    <row r="348" spans="46:49" ht="14.25" customHeight="1" x14ac:dyDescent="0.25">
      <c r="AT348" s="5"/>
      <c r="AU348" s="5"/>
      <c r="AV348" s="5"/>
      <c r="AW348" s="5"/>
    </row>
    <row r="349" spans="46:49" ht="14.25" customHeight="1" x14ac:dyDescent="0.25">
      <c r="AT349" s="5"/>
      <c r="AU349" s="5"/>
      <c r="AV349" s="5"/>
      <c r="AW349" s="5"/>
    </row>
    <row r="350" spans="46:49" ht="14.25" customHeight="1" x14ac:dyDescent="0.25">
      <c r="AT350" s="5"/>
      <c r="AU350" s="5"/>
      <c r="AV350" s="5"/>
      <c r="AW350" s="5"/>
    </row>
    <row r="351" spans="46:49" ht="14.25" customHeight="1" x14ac:dyDescent="0.25">
      <c r="AT351" s="5"/>
      <c r="AU351" s="5"/>
      <c r="AV351" s="5"/>
      <c r="AW351" s="5"/>
    </row>
    <row r="352" spans="46:49" ht="14.25" customHeight="1" x14ac:dyDescent="0.25">
      <c r="AT352" s="5"/>
      <c r="AU352" s="5"/>
      <c r="AV352" s="5"/>
      <c r="AW352" s="5"/>
    </row>
    <row r="353" spans="46:49" ht="14.25" customHeight="1" x14ac:dyDescent="0.25">
      <c r="AT353" s="5"/>
      <c r="AU353" s="5"/>
      <c r="AV353" s="5"/>
      <c r="AW353" s="5"/>
    </row>
    <row r="354" spans="46:49" ht="14.25" customHeight="1" x14ac:dyDescent="0.25">
      <c r="AT354" s="5"/>
      <c r="AU354" s="5"/>
      <c r="AV354" s="5"/>
      <c r="AW354" s="5"/>
    </row>
    <row r="355" spans="46:49" ht="14.25" customHeight="1" x14ac:dyDescent="0.25">
      <c r="AT355" s="5"/>
      <c r="AU355" s="5"/>
      <c r="AV355" s="5"/>
      <c r="AW355" s="5"/>
    </row>
    <row r="356" spans="46:49" ht="14.25" customHeight="1" x14ac:dyDescent="0.25">
      <c r="AT356" s="5"/>
      <c r="AU356" s="5"/>
      <c r="AV356" s="5"/>
      <c r="AW356" s="5"/>
    </row>
    <row r="357" spans="46:49" ht="14.25" customHeight="1" x14ac:dyDescent="0.25">
      <c r="AT357" s="5"/>
      <c r="AU357" s="5"/>
      <c r="AV357" s="5"/>
      <c r="AW357" s="5"/>
    </row>
    <row r="358" spans="46:49" ht="14.25" customHeight="1" x14ac:dyDescent="0.25">
      <c r="AT358" s="5"/>
      <c r="AU358" s="5"/>
      <c r="AV358" s="5"/>
      <c r="AW358" s="5"/>
    </row>
    <row r="359" spans="46:49" ht="14.25" customHeight="1" x14ac:dyDescent="0.25">
      <c r="AT359" s="5"/>
      <c r="AU359" s="5"/>
      <c r="AV359" s="5"/>
      <c r="AW359" s="5"/>
    </row>
    <row r="360" spans="46:49" ht="14.25" customHeight="1" x14ac:dyDescent="0.25">
      <c r="AT360" s="5"/>
      <c r="AU360" s="5"/>
      <c r="AV360" s="5"/>
      <c r="AW360" s="5"/>
    </row>
    <row r="361" spans="46:49" ht="14.25" customHeight="1" x14ac:dyDescent="0.25">
      <c r="AT361" s="5"/>
      <c r="AU361" s="5"/>
      <c r="AV361" s="5"/>
      <c r="AW361" s="5"/>
    </row>
    <row r="362" spans="46:49" ht="14.25" customHeight="1" x14ac:dyDescent="0.25">
      <c r="AT362" s="5"/>
      <c r="AU362" s="5"/>
      <c r="AV362" s="5"/>
      <c r="AW362" s="5"/>
    </row>
    <row r="363" spans="46:49" ht="14.25" customHeight="1" x14ac:dyDescent="0.25">
      <c r="AT363" s="5"/>
      <c r="AU363" s="5"/>
      <c r="AV363" s="5"/>
      <c r="AW363" s="5"/>
    </row>
    <row r="364" spans="46:49" ht="14.25" customHeight="1" x14ac:dyDescent="0.25">
      <c r="AT364" s="5"/>
      <c r="AU364" s="5"/>
      <c r="AV364" s="5"/>
      <c r="AW364" s="5"/>
    </row>
    <row r="365" spans="46:49" ht="14.25" customHeight="1" x14ac:dyDescent="0.25">
      <c r="AT365" s="5"/>
      <c r="AU365" s="5"/>
      <c r="AV365" s="5"/>
      <c r="AW365" s="5"/>
    </row>
    <row r="366" spans="46:49" ht="14.25" customHeight="1" x14ac:dyDescent="0.25">
      <c r="AT366" s="5"/>
      <c r="AU366" s="5"/>
      <c r="AV366" s="5"/>
      <c r="AW366" s="5"/>
    </row>
    <row r="367" spans="46:49" ht="14.25" customHeight="1" x14ac:dyDescent="0.25">
      <c r="AT367" s="5"/>
      <c r="AU367" s="5"/>
      <c r="AV367" s="5"/>
      <c r="AW367" s="5"/>
    </row>
    <row r="368" spans="46:49" ht="14.25" customHeight="1" x14ac:dyDescent="0.25">
      <c r="AT368" s="5"/>
      <c r="AU368" s="5"/>
      <c r="AV368" s="5"/>
      <c r="AW368" s="5"/>
    </row>
    <row r="369" spans="46:49" ht="14.25" customHeight="1" x14ac:dyDescent="0.25">
      <c r="AT369" s="5"/>
      <c r="AU369" s="5"/>
      <c r="AV369" s="5"/>
      <c r="AW369" s="5"/>
    </row>
    <row r="370" spans="46:49" ht="14.25" customHeight="1" x14ac:dyDescent="0.25">
      <c r="AT370" s="5"/>
      <c r="AU370" s="5"/>
      <c r="AV370" s="5"/>
      <c r="AW370" s="5"/>
    </row>
    <row r="371" spans="46:49" ht="14.25" customHeight="1" x14ac:dyDescent="0.25">
      <c r="AT371" s="5"/>
      <c r="AU371" s="5"/>
      <c r="AV371" s="5"/>
      <c r="AW371" s="5"/>
    </row>
    <row r="372" spans="46:49" ht="14.25" customHeight="1" x14ac:dyDescent="0.25">
      <c r="AT372" s="5"/>
      <c r="AU372" s="5"/>
      <c r="AV372" s="5"/>
      <c r="AW372" s="5"/>
    </row>
    <row r="373" spans="46:49" ht="14.25" customHeight="1" x14ac:dyDescent="0.25">
      <c r="AT373" s="5"/>
      <c r="AU373" s="5"/>
      <c r="AV373" s="5"/>
      <c r="AW373" s="5"/>
    </row>
    <row r="374" spans="46:49" ht="14.25" customHeight="1" x14ac:dyDescent="0.25">
      <c r="AT374" s="5"/>
      <c r="AU374" s="5"/>
      <c r="AV374" s="5"/>
      <c r="AW374" s="5"/>
    </row>
    <row r="375" spans="46:49" ht="14.25" customHeight="1" x14ac:dyDescent="0.25">
      <c r="AT375" s="5"/>
      <c r="AU375" s="5"/>
      <c r="AV375" s="5"/>
      <c r="AW375" s="5"/>
    </row>
    <row r="376" spans="46:49" ht="14.25" customHeight="1" x14ac:dyDescent="0.25">
      <c r="AT376" s="5"/>
      <c r="AU376" s="5"/>
      <c r="AV376" s="5"/>
      <c r="AW376" s="5"/>
    </row>
    <row r="377" spans="46:49" ht="14.25" customHeight="1" x14ac:dyDescent="0.25">
      <c r="AT377" s="5"/>
      <c r="AU377" s="5"/>
      <c r="AV377" s="5"/>
      <c r="AW377" s="5"/>
    </row>
    <row r="378" spans="46:49" ht="14.25" customHeight="1" x14ac:dyDescent="0.25">
      <c r="AT378" s="5"/>
      <c r="AU378" s="5"/>
      <c r="AV378" s="5"/>
      <c r="AW378" s="5"/>
    </row>
    <row r="379" spans="46:49" ht="14.25" customHeight="1" x14ac:dyDescent="0.25">
      <c r="AT379" s="5"/>
      <c r="AU379" s="5"/>
      <c r="AV379" s="5"/>
      <c r="AW379" s="5"/>
    </row>
    <row r="380" spans="46:49" ht="14.25" customHeight="1" x14ac:dyDescent="0.25">
      <c r="AT380" s="5"/>
      <c r="AU380" s="5"/>
      <c r="AV380" s="5"/>
      <c r="AW380" s="5"/>
    </row>
    <row r="381" spans="46:49" ht="14.25" customHeight="1" x14ac:dyDescent="0.25">
      <c r="AT381" s="5"/>
      <c r="AU381" s="5"/>
      <c r="AV381" s="5"/>
      <c r="AW381" s="5"/>
    </row>
    <row r="382" spans="46:49" ht="14.25" customHeight="1" x14ac:dyDescent="0.25">
      <c r="AT382" s="5"/>
      <c r="AU382" s="5"/>
      <c r="AV382" s="5"/>
      <c r="AW382" s="5"/>
    </row>
    <row r="383" spans="46:49" ht="14.25" customHeight="1" x14ac:dyDescent="0.25">
      <c r="AT383" s="5"/>
      <c r="AU383" s="5"/>
      <c r="AV383" s="5"/>
      <c r="AW383" s="5"/>
    </row>
    <row r="384" spans="46:49" ht="14.25" customHeight="1" x14ac:dyDescent="0.25">
      <c r="AT384" s="5"/>
      <c r="AU384" s="5"/>
      <c r="AV384" s="5"/>
      <c r="AW384" s="5"/>
    </row>
    <row r="385" spans="46:49" ht="14.25" customHeight="1" x14ac:dyDescent="0.25">
      <c r="AT385" s="5"/>
      <c r="AU385" s="5"/>
      <c r="AV385" s="5"/>
      <c r="AW385" s="5"/>
    </row>
    <row r="386" spans="46:49" ht="14.25" customHeight="1" x14ac:dyDescent="0.25">
      <c r="AT386" s="5"/>
      <c r="AU386" s="5"/>
      <c r="AV386" s="5"/>
      <c r="AW386" s="5"/>
    </row>
    <row r="387" spans="46:49" ht="14.25" customHeight="1" x14ac:dyDescent="0.25">
      <c r="AT387" s="5"/>
      <c r="AU387" s="5"/>
      <c r="AV387" s="5"/>
      <c r="AW387" s="5"/>
    </row>
    <row r="388" spans="46:49" ht="14.25" customHeight="1" x14ac:dyDescent="0.25">
      <c r="AT388" s="5"/>
      <c r="AU388" s="5"/>
      <c r="AV388" s="5"/>
      <c r="AW388" s="5"/>
    </row>
    <row r="389" spans="46:49" ht="14.25" customHeight="1" x14ac:dyDescent="0.25">
      <c r="AT389" s="5"/>
      <c r="AU389" s="5"/>
      <c r="AV389" s="5"/>
      <c r="AW389" s="5"/>
    </row>
    <row r="390" spans="46:49" ht="14.25" customHeight="1" x14ac:dyDescent="0.25">
      <c r="AT390" s="5"/>
      <c r="AU390" s="5"/>
      <c r="AV390" s="5"/>
      <c r="AW390" s="5"/>
    </row>
    <row r="391" spans="46:49" ht="14.25" customHeight="1" x14ac:dyDescent="0.25">
      <c r="AT391" s="5"/>
      <c r="AU391" s="5"/>
      <c r="AV391" s="5"/>
      <c r="AW391" s="5"/>
    </row>
    <row r="392" spans="46:49" ht="14.25" customHeight="1" x14ac:dyDescent="0.25">
      <c r="AT392" s="5"/>
      <c r="AU392" s="5"/>
      <c r="AV392" s="5"/>
      <c r="AW392" s="5"/>
    </row>
    <row r="393" spans="46:49" ht="14.25" customHeight="1" x14ac:dyDescent="0.25">
      <c r="AT393" s="5"/>
      <c r="AU393" s="5"/>
      <c r="AV393" s="5"/>
      <c r="AW393" s="5"/>
    </row>
    <row r="394" spans="46:49" ht="14.25" customHeight="1" x14ac:dyDescent="0.25">
      <c r="AT394" s="5"/>
      <c r="AU394" s="5"/>
      <c r="AV394" s="5"/>
      <c r="AW394" s="5"/>
    </row>
    <row r="395" spans="46:49" ht="14.25" customHeight="1" x14ac:dyDescent="0.25">
      <c r="AT395" s="5"/>
      <c r="AU395" s="5"/>
      <c r="AV395" s="5"/>
      <c r="AW395" s="5"/>
    </row>
    <row r="396" spans="46:49" ht="14.25" customHeight="1" x14ac:dyDescent="0.25">
      <c r="AT396" s="5"/>
      <c r="AU396" s="5"/>
      <c r="AV396" s="5"/>
      <c r="AW396" s="5"/>
    </row>
    <row r="397" spans="46:49" ht="14.25" customHeight="1" x14ac:dyDescent="0.25">
      <c r="AT397" s="5"/>
      <c r="AU397" s="5"/>
      <c r="AV397" s="5"/>
      <c r="AW397" s="5"/>
    </row>
    <row r="398" spans="46:49" ht="14.25" customHeight="1" x14ac:dyDescent="0.25">
      <c r="AT398" s="5"/>
      <c r="AU398" s="5"/>
      <c r="AV398" s="5"/>
      <c r="AW398" s="5"/>
    </row>
    <row r="399" spans="46:49" ht="14.25" customHeight="1" x14ac:dyDescent="0.25">
      <c r="AT399" s="5"/>
      <c r="AU399" s="5"/>
      <c r="AV399" s="5"/>
      <c r="AW399" s="5"/>
    </row>
    <row r="400" spans="46:49" ht="14.25" customHeight="1" x14ac:dyDescent="0.25">
      <c r="AT400" s="5"/>
      <c r="AU400" s="5"/>
      <c r="AV400" s="5"/>
      <c r="AW400" s="5"/>
    </row>
    <row r="401" spans="46:49" ht="14.25" customHeight="1" x14ac:dyDescent="0.25">
      <c r="AT401" s="5"/>
      <c r="AU401" s="5"/>
      <c r="AV401" s="5"/>
      <c r="AW401" s="5"/>
    </row>
    <row r="402" spans="46:49" ht="14.25" customHeight="1" x14ac:dyDescent="0.25">
      <c r="AT402" s="5"/>
      <c r="AU402" s="5"/>
      <c r="AV402" s="5"/>
      <c r="AW402" s="5"/>
    </row>
    <row r="403" spans="46:49" ht="14.25" customHeight="1" x14ac:dyDescent="0.25">
      <c r="AT403" s="5"/>
      <c r="AU403" s="5"/>
      <c r="AV403" s="5"/>
      <c r="AW403" s="5"/>
    </row>
    <row r="404" spans="46:49" ht="14.25" customHeight="1" x14ac:dyDescent="0.25">
      <c r="AT404" s="5"/>
      <c r="AU404" s="5"/>
      <c r="AV404" s="5"/>
      <c r="AW404" s="5"/>
    </row>
    <row r="405" spans="46:49" ht="14.25" customHeight="1" x14ac:dyDescent="0.25">
      <c r="AT405" s="5"/>
      <c r="AU405" s="5"/>
      <c r="AV405" s="5"/>
      <c r="AW405" s="5"/>
    </row>
    <row r="406" spans="46:49" ht="14.25" customHeight="1" x14ac:dyDescent="0.25">
      <c r="AT406" s="5"/>
      <c r="AU406" s="5"/>
      <c r="AV406" s="5"/>
      <c r="AW406" s="5"/>
    </row>
    <row r="407" spans="46:49" ht="14.25" customHeight="1" x14ac:dyDescent="0.25">
      <c r="AT407" s="5"/>
      <c r="AU407" s="5"/>
      <c r="AV407" s="5"/>
      <c r="AW407" s="5"/>
    </row>
    <row r="408" spans="46:49" ht="14.25" customHeight="1" x14ac:dyDescent="0.25">
      <c r="AT408" s="5"/>
      <c r="AU408" s="5"/>
      <c r="AV408" s="5"/>
      <c r="AW408" s="5"/>
    </row>
    <row r="409" spans="46:49" ht="14.25" customHeight="1" x14ac:dyDescent="0.25">
      <c r="AT409" s="5"/>
      <c r="AU409" s="5"/>
      <c r="AV409" s="5"/>
      <c r="AW409" s="5"/>
    </row>
    <row r="410" spans="46:49" ht="14.25" customHeight="1" x14ac:dyDescent="0.25">
      <c r="AT410" s="5"/>
      <c r="AU410" s="5"/>
      <c r="AV410" s="5"/>
      <c r="AW410" s="5"/>
    </row>
    <row r="411" spans="46:49" ht="14.25" customHeight="1" x14ac:dyDescent="0.25">
      <c r="AT411" s="5"/>
      <c r="AU411" s="5"/>
      <c r="AV411" s="5"/>
      <c r="AW411" s="5"/>
    </row>
    <row r="412" spans="46:49" ht="14.25" customHeight="1" x14ac:dyDescent="0.25">
      <c r="AT412" s="5"/>
      <c r="AU412" s="5"/>
      <c r="AV412" s="5"/>
      <c r="AW412" s="5"/>
    </row>
    <row r="413" spans="46:49" ht="14.25" customHeight="1" x14ac:dyDescent="0.25">
      <c r="AT413" s="5"/>
      <c r="AU413" s="5"/>
      <c r="AV413" s="5"/>
      <c r="AW413" s="5"/>
    </row>
    <row r="414" spans="46:49" ht="14.25" customHeight="1" x14ac:dyDescent="0.25">
      <c r="AT414" s="5"/>
      <c r="AU414" s="5"/>
      <c r="AV414" s="5"/>
      <c r="AW414" s="5"/>
    </row>
    <row r="415" spans="46:49" ht="14.25" customHeight="1" x14ac:dyDescent="0.25">
      <c r="AT415" s="5"/>
      <c r="AU415" s="5"/>
      <c r="AV415" s="5"/>
      <c r="AW415" s="5"/>
    </row>
    <row r="416" spans="46:49" ht="14.25" customHeight="1" x14ac:dyDescent="0.25">
      <c r="AT416" s="5"/>
      <c r="AU416" s="5"/>
      <c r="AV416" s="5"/>
      <c r="AW416" s="5"/>
    </row>
    <row r="417" spans="46:49" ht="14.25" customHeight="1" x14ac:dyDescent="0.25">
      <c r="AT417" s="5"/>
      <c r="AU417" s="5"/>
      <c r="AV417" s="5"/>
      <c r="AW417" s="5"/>
    </row>
    <row r="418" spans="46:49" ht="14.25" customHeight="1" x14ac:dyDescent="0.25">
      <c r="AT418" s="5"/>
      <c r="AU418" s="5"/>
      <c r="AV418" s="5"/>
      <c r="AW418" s="5"/>
    </row>
    <row r="419" spans="46:49" ht="14.25" customHeight="1" x14ac:dyDescent="0.25">
      <c r="AT419" s="5"/>
      <c r="AU419" s="5"/>
      <c r="AV419" s="5"/>
      <c r="AW419" s="5"/>
    </row>
    <row r="420" spans="46:49" ht="14.25" customHeight="1" x14ac:dyDescent="0.25">
      <c r="AT420" s="5"/>
      <c r="AU420" s="5"/>
      <c r="AV420" s="5"/>
      <c r="AW420" s="5"/>
    </row>
    <row r="421" spans="46:49" ht="14.25" customHeight="1" x14ac:dyDescent="0.25">
      <c r="AT421" s="5"/>
      <c r="AU421" s="5"/>
      <c r="AV421" s="5"/>
      <c r="AW421" s="5"/>
    </row>
    <row r="422" spans="46:49" ht="14.25" customHeight="1" x14ac:dyDescent="0.25">
      <c r="AT422" s="5"/>
      <c r="AU422" s="5"/>
      <c r="AV422" s="5"/>
      <c r="AW422" s="5"/>
    </row>
    <row r="423" spans="46:49" ht="14.25" customHeight="1" x14ac:dyDescent="0.25">
      <c r="AT423" s="5"/>
      <c r="AU423" s="5"/>
      <c r="AV423" s="5"/>
      <c r="AW423" s="5"/>
    </row>
    <row r="424" spans="46:49" ht="14.25" customHeight="1" x14ac:dyDescent="0.25">
      <c r="AT424" s="5"/>
      <c r="AU424" s="5"/>
      <c r="AV424" s="5"/>
      <c r="AW424" s="5"/>
    </row>
    <row r="425" spans="46:49" ht="14.25" customHeight="1" x14ac:dyDescent="0.25">
      <c r="AT425" s="5"/>
      <c r="AU425" s="5"/>
      <c r="AV425" s="5"/>
      <c r="AW425" s="5"/>
    </row>
    <row r="426" spans="46:49" ht="14.25" customHeight="1" x14ac:dyDescent="0.25">
      <c r="AT426" s="5"/>
      <c r="AU426" s="5"/>
      <c r="AV426" s="5"/>
      <c r="AW426" s="5"/>
    </row>
    <row r="427" spans="46:49" ht="14.25" customHeight="1" x14ac:dyDescent="0.25">
      <c r="AT427" s="5"/>
      <c r="AU427" s="5"/>
      <c r="AV427" s="5"/>
      <c r="AW427" s="5"/>
    </row>
    <row r="428" spans="46:49" ht="14.25" customHeight="1" x14ac:dyDescent="0.25">
      <c r="AT428" s="5"/>
      <c r="AU428" s="5"/>
      <c r="AV428" s="5"/>
      <c r="AW428" s="5"/>
    </row>
    <row r="429" spans="46:49" ht="14.25" customHeight="1" x14ac:dyDescent="0.25">
      <c r="AT429" s="5"/>
      <c r="AU429" s="5"/>
      <c r="AV429" s="5"/>
      <c r="AW429" s="5"/>
    </row>
    <row r="430" spans="46:49" ht="14.25" customHeight="1" x14ac:dyDescent="0.25">
      <c r="AT430" s="5"/>
      <c r="AU430" s="5"/>
      <c r="AV430" s="5"/>
      <c r="AW430" s="5"/>
    </row>
    <row r="431" spans="46:49" ht="14.25" customHeight="1" x14ac:dyDescent="0.25">
      <c r="AT431" s="5"/>
      <c r="AU431" s="5"/>
      <c r="AV431" s="5"/>
      <c r="AW431" s="5"/>
    </row>
    <row r="432" spans="46:49" ht="14.25" customHeight="1" x14ac:dyDescent="0.25">
      <c r="AT432" s="5"/>
      <c r="AU432" s="5"/>
      <c r="AV432" s="5"/>
      <c r="AW432" s="5"/>
    </row>
    <row r="433" spans="46:49" ht="14.25" customHeight="1" x14ac:dyDescent="0.25">
      <c r="AT433" s="5"/>
      <c r="AU433" s="5"/>
      <c r="AV433" s="5"/>
      <c r="AW433" s="5"/>
    </row>
    <row r="434" spans="46:49" ht="14.25" customHeight="1" x14ac:dyDescent="0.25">
      <c r="AT434" s="5"/>
      <c r="AU434" s="5"/>
      <c r="AV434" s="5"/>
      <c r="AW434" s="5"/>
    </row>
    <row r="435" spans="46:49" ht="14.25" customHeight="1" x14ac:dyDescent="0.25">
      <c r="AT435" s="5"/>
      <c r="AU435" s="5"/>
      <c r="AV435" s="5"/>
      <c r="AW435" s="5"/>
    </row>
    <row r="436" spans="46:49" ht="14.25" customHeight="1" x14ac:dyDescent="0.25">
      <c r="AT436" s="5"/>
      <c r="AU436" s="5"/>
      <c r="AV436" s="5"/>
      <c r="AW436" s="5"/>
    </row>
    <row r="437" spans="46:49" ht="14.25" customHeight="1" x14ac:dyDescent="0.25">
      <c r="AT437" s="5"/>
      <c r="AU437" s="5"/>
      <c r="AV437" s="5"/>
      <c r="AW437" s="5"/>
    </row>
    <row r="438" spans="46:49" ht="14.25" customHeight="1" x14ac:dyDescent="0.25">
      <c r="AT438" s="5"/>
      <c r="AU438" s="5"/>
      <c r="AV438" s="5"/>
      <c r="AW438" s="5"/>
    </row>
    <row r="439" spans="46:49" ht="14.25" customHeight="1" x14ac:dyDescent="0.25">
      <c r="AT439" s="5"/>
      <c r="AU439" s="5"/>
      <c r="AV439" s="5"/>
      <c r="AW439" s="5"/>
    </row>
    <row r="440" spans="46:49" ht="14.25" customHeight="1" x14ac:dyDescent="0.25">
      <c r="AT440" s="5"/>
      <c r="AU440" s="5"/>
      <c r="AV440" s="5"/>
      <c r="AW440" s="5"/>
    </row>
    <row r="441" spans="46:49" ht="14.25" customHeight="1" x14ac:dyDescent="0.25">
      <c r="AT441" s="5"/>
      <c r="AU441" s="5"/>
      <c r="AV441" s="5"/>
      <c r="AW441" s="5"/>
    </row>
    <row r="442" spans="46:49" ht="14.25" customHeight="1" x14ac:dyDescent="0.25">
      <c r="AT442" s="5"/>
      <c r="AU442" s="5"/>
      <c r="AV442" s="5"/>
      <c r="AW442" s="5"/>
    </row>
    <row r="443" spans="46:49" ht="14.25" customHeight="1" x14ac:dyDescent="0.25">
      <c r="AT443" s="5"/>
      <c r="AU443" s="5"/>
      <c r="AV443" s="5"/>
      <c r="AW443" s="5"/>
    </row>
    <row r="444" spans="46:49" ht="14.25" customHeight="1" x14ac:dyDescent="0.25">
      <c r="AT444" s="5"/>
      <c r="AU444" s="5"/>
      <c r="AV444" s="5"/>
      <c r="AW444" s="5"/>
    </row>
    <row r="445" spans="46:49" ht="14.25" customHeight="1" x14ac:dyDescent="0.25">
      <c r="AT445" s="5"/>
      <c r="AU445" s="5"/>
      <c r="AV445" s="5"/>
      <c r="AW445" s="5"/>
    </row>
    <row r="446" spans="46:49" ht="14.25" customHeight="1" x14ac:dyDescent="0.25">
      <c r="AT446" s="5"/>
      <c r="AU446" s="5"/>
      <c r="AV446" s="5"/>
      <c r="AW446" s="5"/>
    </row>
    <row r="447" spans="46:49" ht="14.25" customHeight="1" x14ac:dyDescent="0.25">
      <c r="AT447" s="5"/>
      <c r="AU447" s="5"/>
      <c r="AV447" s="5"/>
      <c r="AW447" s="5"/>
    </row>
    <row r="448" spans="46:49" ht="14.25" customHeight="1" x14ac:dyDescent="0.25">
      <c r="AT448" s="5"/>
      <c r="AU448" s="5"/>
      <c r="AV448" s="5"/>
      <c r="AW448" s="5"/>
    </row>
    <row r="449" spans="46:49" ht="14.25" customHeight="1" x14ac:dyDescent="0.25">
      <c r="AT449" s="5"/>
      <c r="AU449" s="5"/>
      <c r="AV449" s="5"/>
      <c r="AW449" s="5"/>
    </row>
    <row r="450" spans="46:49" ht="14.25" customHeight="1" x14ac:dyDescent="0.25">
      <c r="AT450" s="5"/>
      <c r="AU450" s="5"/>
      <c r="AV450" s="5"/>
      <c r="AW450" s="5"/>
    </row>
    <row r="451" spans="46:49" ht="14.25" customHeight="1" x14ac:dyDescent="0.25">
      <c r="AT451" s="5"/>
      <c r="AU451" s="5"/>
      <c r="AV451" s="5"/>
      <c r="AW451" s="5"/>
    </row>
    <row r="452" spans="46:49" ht="14.25" customHeight="1" x14ac:dyDescent="0.25">
      <c r="AT452" s="5"/>
      <c r="AU452" s="5"/>
      <c r="AV452" s="5"/>
      <c r="AW452" s="5"/>
    </row>
    <row r="453" spans="46:49" ht="14.25" customHeight="1" x14ac:dyDescent="0.25">
      <c r="AT453" s="5"/>
      <c r="AU453" s="5"/>
      <c r="AV453" s="5"/>
      <c r="AW453" s="5"/>
    </row>
    <row r="454" spans="46:49" ht="14.25" customHeight="1" x14ac:dyDescent="0.25">
      <c r="AT454" s="5"/>
      <c r="AU454" s="5"/>
      <c r="AV454" s="5"/>
      <c r="AW454" s="5"/>
    </row>
    <row r="455" spans="46:49" ht="14.25" customHeight="1" x14ac:dyDescent="0.25">
      <c r="AT455" s="5"/>
      <c r="AU455" s="5"/>
      <c r="AV455" s="5"/>
      <c r="AW455" s="5"/>
    </row>
    <row r="456" spans="46:49" ht="14.25" customHeight="1" x14ac:dyDescent="0.25">
      <c r="AT456" s="5"/>
      <c r="AU456" s="5"/>
      <c r="AV456" s="5"/>
      <c r="AW456" s="5"/>
    </row>
    <row r="457" spans="46:49" ht="14.25" customHeight="1" x14ac:dyDescent="0.25">
      <c r="AT457" s="5"/>
      <c r="AU457" s="5"/>
      <c r="AV457" s="5"/>
      <c r="AW457" s="5"/>
    </row>
    <row r="458" spans="46:49" ht="14.25" customHeight="1" x14ac:dyDescent="0.25">
      <c r="AT458" s="5"/>
      <c r="AU458" s="5"/>
      <c r="AV458" s="5"/>
      <c r="AW458" s="5"/>
    </row>
    <row r="459" spans="46:49" ht="14.25" customHeight="1" x14ac:dyDescent="0.25">
      <c r="AT459" s="5"/>
      <c r="AU459" s="5"/>
      <c r="AV459" s="5"/>
      <c r="AW459" s="5"/>
    </row>
    <row r="460" spans="46:49" ht="14.25" customHeight="1" x14ac:dyDescent="0.25">
      <c r="AT460" s="5"/>
      <c r="AU460" s="5"/>
      <c r="AV460" s="5"/>
      <c r="AW460" s="5"/>
    </row>
    <row r="461" spans="46:49" ht="14.25" customHeight="1" x14ac:dyDescent="0.25">
      <c r="AT461" s="5"/>
      <c r="AU461" s="5"/>
      <c r="AV461" s="5"/>
      <c r="AW461" s="5"/>
    </row>
    <row r="462" spans="46:49" ht="14.25" customHeight="1" x14ac:dyDescent="0.25">
      <c r="AT462" s="5"/>
      <c r="AU462" s="5"/>
      <c r="AV462" s="5"/>
      <c r="AW462" s="5"/>
    </row>
    <row r="463" spans="46:49" ht="14.25" customHeight="1" x14ac:dyDescent="0.25">
      <c r="AT463" s="5"/>
      <c r="AU463" s="5"/>
      <c r="AV463" s="5"/>
      <c r="AW463" s="5"/>
    </row>
    <row r="464" spans="46:49" ht="14.25" customHeight="1" x14ac:dyDescent="0.25">
      <c r="AT464" s="5"/>
      <c r="AU464" s="5"/>
      <c r="AV464" s="5"/>
      <c r="AW464" s="5"/>
    </row>
    <row r="465" spans="46:49" ht="14.25" customHeight="1" x14ac:dyDescent="0.25">
      <c r="AT465" s="5"/>
      <c r="AU465" s="5"/>
      <c r="AV465" s="5"/>
      <c r="AW465" s="5"/>
    </row>
    <row r="466" spans="46:49" ht="14.25" customHeight="1" x14ac:dyDescent="0.25">
      <c r="AT466" s="5"/>
      <c r="AU466" s="5"/>
      <c r="AV466" s="5"/>
      <c r="AW466" s="5"/>
    </row>
    <row r="467" spans="46:49" ht="14.25" customHeight="1" x14ac:dyDescent="0.25">
      <c r="AT467" s="5"/>
      <c r="AU467" s="5"/>
      <c r="AV467" s="5"/>
      <c r="AW467" s="5"/>
    </row>
    <row r="468" spans="46:49" ht="14.25" customHeight="1" x14ac:dyDescent="0.25">
      <c r="AT468" s="5"/>
      <c r="AU468" s="5"/>
      <c r="AV468" s="5"/>
      <c r="AW468" s="5"/>
    </row>
    <row r="469" spans="46:49" ht="14.25" customHeight="1" x14ac:dyDescent="0.25">
      <c r="AT469" s="5"/>
      <c r="AU469" s="5"/>
      <c r="AV469" s="5"/>
      <c r="AW469" s="5"/>
    </row>
    <row r="470" spans="46:49" ht="14.25" customHeight="1" x14ac:dyDescent="0.25">
      <c r="AT470" s="5"/>
      <c r="AU470" s="5"/>
      <c r="AV470" s="5"/>
      <c r="AW470" s="5"/>
    </row>
    <row r="471" spans="46:49" ht="14.25" customHeight="1" x14ac:dyDescent="0.25">
      <c r="AT471" s="5"/>
      <c r="AU471" s="5"/>
      <c r="AV471" s="5"/>
      <c r="AW471" s="5"/>
    </row>
    <row r="472" spans="46:49" ht="14.25" customHeight="1" x14ac:dyDescent="0.25">
      <c r="AT472" s="5"/>
      <c r="AU472" s="5"/>
      <c r="AV472" s="5"/>
      <c r="AW472" s="5"/>
    </row>
    <row r="473" spans="46:49" ht="14.25" customHeight="1" x14ac:dyDescent="0.25">
      <c r="AT473" s="5"/>
      <c r="AU473" s="5"/>
      <c r="AV473" s="5"/>
      <c r="AW473" s="5"/>
    </row>
    <row r="474" spans="46:49" ht="14.25" customHeight="1" x14ac:dyDescent="0.25">
      <c r="AT474" s="5"/>
      <c r="AU474" s="5"/>
      <c r="AV474" s="5"/>
      <c r="AW474" s="5"/>
    </row>
    <row r="475" spans="46:49" ht="14.25" customHeight="1" x14ac:dyDescent="0.25">
      <c r="AT475" s="5"/>
      <c r="AU475" s="5"/>
      <c r="AV475" s="5"/>
      <c r="AW475" s="5"/>
    </row>
    <row r="476" spans="46:49" ht="14.25" customHeight="1" x14ac:dyDescent="0.25">
      <c r="AT476" s="5"/>
      <c r="AU476" s="5"/>
      <c r="AV476" s="5"/>
      <c r="AW476" s="5"/>
    </row>
    <row r="477" spans="46:49" ht="14.25" customHeight="1" x14ac:dyDescent="0.25">
      <c r="AT477" s="5"/>
      <c r="AU477" s="5"/>
      <c r="AV477" s="5"/>
      <c r="AW477" s="5"/>
    </row>
    <row r="478" spans="46:49" ht="14.25" customHeight="1" x14ac:dyDescent="0.25">
      <c r="AT478" s="5"/>
      <c r="AU478" s="5"/>
      <c r="AV478" s="5"/>
      <c r="AW478" s="5"/>
    </row>
    <row r="479" spans="46:49" ht="14.25" customHeight="1" x14ac:dyDescent="0.25">
      <c r="AT479" s="5"/>
      <c r="AU479" s="5"/>
      <c r="AV479" s="5"/>
      <c r="AW479" s="5"/>
    </row>
    <row r="480" spans="46:49" ht="14.25" customHeight="1" x14ac:dyDescent="0.25">
      <c r="AT480" s="5"/>
      <c r="AU480" s="5"/>
      <c r="AV480" s="5"/>
      <c r="AW480" s="5"/>
    </row>
    <row r="481" spans="46:49" ht="14.25" customHeight="1" x14ac:dyDescent="0.25">
      <c r="AT481" s="5"/>
      <c r="AU481" s="5"/>
      <c r="AV481" s="5"/>
      <c r="AW481" s="5"/>
    </row>
    <row r="482" spans="46:49" ht="14.25" customHeight="1" x14ac:dyDescent="0.25">
      <c r="AT482" s="5"/>
      <c r="AU482" s="5"/>
      <c r="AV482" s="5"/>
      <c r="AW482" s="5"/>
    </row>
    <row r="483" spans="46:49" ht="14.25" customHeight="1" x14ac:dyDescent="0.25">
      <c r="AT483" s="5"/>
      <c r="AU483" s="5"/>
      <c r="AV483" s="5"/>
      <c r="AW483" s="5"/>
    </row>
    <row r="484" spans="46:49" ht="14.25" customHeight="1" x14ac:dyDescent="0.25">
      <c r="AT484" s="5"/>
      <c r="AU484" s="5"/>
      <c r="AV484" s="5"/>
      <c r="AW484" s="5"/>
    </row>
    <row r="485" spans="46:49" ht="14.25" customHeight="1" x14ac:dyDescent="0.25">
      <c r="AT485" s="5"/>
      <c r="AU485" s="5"/>
      <c r="AV485" s="5"/>
      <c r="AW485" s="5"/>
    </row>
    <row r="486" spans="46:49" ht="14.25" customHeight="1" x14ac:dyDescent="0.25">
      <c r="AT486" s="5"/>
      <c r="AU486" s="5"/>
      <c r="AV486" s="5"/>
      <c r="AW486" s="5"/>
    </row>
    <row r="487" spans="46:49" ht="14.25" customHeight="1" x14ac:dyDescent="0.25">
      <c r="AT487" s="5"/>
      <c r="AU487" s="5"/>
      <c r="AV487" s="5"/>
      <c r="AW487" s="5"/>
    </row>
    <row r="488" spans="46:49" ht="14.25" customHeight="1" x14ac:dyDescent="0.25">
      <c r="AT488" s="5"/>
      <c r="AU488" s="5"/>
      <c r="AV488" s="5"/>
      <c r="AW488" s="5"/>
    </row>
    <row r="489" spans="46:49" ht="14.25" customHeight="1" x14ac:dyDescent="0.25">
      <c r="AT489" s="5"/>
      <c r="AU489" s="5"/>
      <c r="AV489" s="5"/>
      <c r="AW489" s="5"/>
    </row>
    <row r="490" spans="46:49" ht="14.25" customHeight="1" x14ac:dyDescent="0.25">
      <c r="AT490" s="5"/>
      <c r="AU490" s="5"/>
      <c r="AV490" s="5"/>
      <c r="AW490" s="5"/>
    </row>
    <row r="491" spans="46:49" ht="14.25" customHeight="1" x14ac:dyDescent="0.25">
      <c r="AT491" s="5"/>
      <c r="AU491" s="5"/>
      <c r="AV491" s="5"/>
      <c r="AW491" s="5"/>
    </row>
    <row r="492" spans="46:49" ht="14.25" customHeight="1" x14ac:dyDescent="0.25">
      <c r="AT492" s="5"/>
      <c r="AU492" s="5"/>
      <c r="AV492" s="5"/>
      <c r="AW492" s="5"/>
    </row>
    <row r="493" spans="46:49" ht="14.25" customHeight="1" x14ac:dyDescent="0.25">
      <c r="AT493" s="5"/>
      <c r="AU493" s="5"/>
      <c r="AV493" s="5"/>
      <c r="AW493" s="5"/>
    </row>
    <row r="494" spans="46:49" ht="14.25" customHeight="1" x14ac:dyDescent="0.25">
      <c r="AT494" s="5"/>
      <c r="AU494" s="5"/>
      <c r="AV494" s="5"/>
      <c r="AW494" s="5"/>
    </row>
    <row r="495" spans="46:49" ht="14.25" customHeight="1" x14ac:dyDescent="0.25">
      <c r="AT495" s="5"/>
      <c r="AU495" s="5"/>
      <c r="AV495" s="5"/>
      <c r="AW495" s="5"/>
    </row>
    <row r="496" spans="46:49" ht="14.25" customHeight="1" x14ac:dyDescent="0.25">
      <c r="AT496" s="5"/>
      <c r="AU496" s="5"/>
      <c r="AV496" s="5"/>
      <c r="AW496" s="5"/>
    </row>
    <row r="497" spans="46:49" ht="14.25" customHeight="1" x14ac:dyDescent="0.25">
      <c r="AT497" s="5"/>
      <c r="AU497" s="5"/>
      <c r="AV497" s="5"/>
      <c r="AW497" s="5"/>
    </row>
    <row r="498" spans="46:49" ht="14.25" customHeight="1" x14ac:dyDescent="0.25">
      <c r="AT498" s="5"/>
      <c r="AU498" s="5"/>
      <c r="AV498" s="5"/>
      <c r="AW498" s="5"/>
    </row>
    <row r="499" spans="46:49" ht="14.25" customHeight="1" x14ac:dyDescent="0.25">
      <c r="AT499" s="5"/>
      <c r="AU499" s="5"/>
      <c r="AV499" s="5"/>
      <c r="AW499" s="5"/>
    </row>
    <row r="500" spans="46:49" ht="14.25" customHeight="1" x14ac:dyDescent="0.25">
      <c r="AT500" s="5"/>
      <c r="AU500" s="5"/>
      <c r="AV500" s="5"/>
      <c r="AW500" s="5"/>
    </row>
    <row r="501" spans="46:49" ht="14.25" customHeight="1" x14ac:dyDescent="0.25">
      <c r="AT501" s="5"/>
      <c r="AU501" s="5"/>
      <c r="AV501" s="5"/>
      <c r="AW501" s="5"/>
    </row>
    <row r="502" spans="46:49" ht="14.25" customHeight="1" x14ac:dyDescent="0.25">
      <c r="AT502" s="5"/>
      <c r="AU502" s="5"/>
      <c r="AV502" s="5"/>
      <c r="AW502" s="5"/>
    </row>
    <row r="503" spans="46:49" ht="14.25" customHeight="1" x14ac:dyDescent="0.25">
      <c r="AT503" s="5"/>
      <c r="AU503" s="5"/>
      <c r="AV503" s="5"/>
      <c r="AW503" s="5"/>
    </row>
    <row r="504" spans="46:49" ht="14.25" customHeight="1" x14ac:dyDescent="0.25">
      <c r="AT504" s="5"/>
      <c r="AU504" s="5"/>
      <c r="AV504" s="5"/>
      <c r="AW504" s="5"/>
    </row>
    <row r="505" spans="46:49" ht="14.25" customHeight="1" x14ac:dyDescent="0.25">
      <c r="AT505" s="5"/>
      <c r="AU505" s="5"/>
      <c r="AV505" s="5"/>
      <c r="AW505" s="5"/>
    </row>
    <row r="506" spans="46:49" ht="14.25" customHeight="1" x14ac:dyDescent="0.25">
      <c r="AT506" s="5"/>
      <c r="AU506" s="5"/>
      <c r="AV506" s="5"/>
      <c r="AW506" s="5"/>
    </row>
    <row r="507" spans="46:49" ht="14.25" customHeight="1" x14ac:dyDescent="0.25">
      <c r="AT507" s="5"/>
      <c r="AU507" s="5"/>
      <c r="AV507" s="5"/>
      <c r="AW507" s="5"/>
    </row>
    <row r="508" spans="46:49" ht="14.25" customHeight="1" x14ac:dyDescent="0.25">
      <c r="AT508" s="5"/>
      <c r="AU508" s="5"/>
      <c r="AV508" s="5"/>
      <c r="AW508" s="5"/>
    </row>
    <row r="509" spans="46:49" ht="14.25" customHeight="1" x14ac:dyDescent="0.25">
      <c r="AT509" s="5"/>
      <c r="AU509" s="5"/>
      <c r="AV509" s="5"/>
      <c r="AW509" s="5"/>
    </row>
    <row r="510" spans="46:49" ht="14.25" customHeight="1" x14ac:dyDescent="0.25">
      <c r="AT510" s="5"/>
      <c r="AU510" s="5"/>
      <c r="AV510" s="5"/>
      <c r="AW510" s="5"/>
    </row>
    <row r="511" spans="46:49" ht="14.25" customHeight="1" x14ac:dyDescent="0.25">
      <c r="AT511" s="5"/>
      <c r="AU511" s="5"/>
      <c r="AV511" s="5"/>
      <c r="AW511" s="5"/>
    </row>
    <row r="512" spans="46:49" ht="14.25" customHeight="1" x14ac:dyDescent="0.25">
      <c r="AT512" s="5"/>
      <c r="AU512" s="5"/>
      <c r="AV512" s="5"/>
      <c r="AW512" s="5"/>
    </row>
    <row r="513" spans="46:49" ht="14.25" customHeight="1" x14ac:dyDescent="0.25">
      <c r="AT513" s="5"/>
      <c r="AU513" s="5"/>
      <c r="AV513" s="5"/>
      <c r="AW513" s="5"/>
    </row>
    <row r="514" spans="46:49" ht="14.25" customHeight="1" x14ac:dyDescent="0.25">
      <c r="AT514" s="5"/>
      <c r="AU514" s="5"/>
      <c r="AV514" s="5"/>
      <c r="AW514" s="5"/>
    </row>
    <row r="515" spans="46:49" ht="14.25" customHeight="1" x14ac:dyDescent="0.25">
      <c r="AT515" s="5"/>
      <c r="AU515" s="5"/>
      <c r="AV515" s="5"/>
      <c r="AW515" s="5"/>
    </row>
    <row r="516" spans="46:49" ht="14.25" customHeight="1" x14ac:dyDescent="0.25">
      <c r="AT516" s="5"/>
      <c r="AU516" s="5"/>
      <c r="AV516" s="5"/>
      <c r="AW516" s="5"/>
    </row>
    <row r="517" spans="46:49" ht="14.25" customHeight="1" x14ac:dyDescent="0.25">
      <c r="AT517" s="5"/>
      <c r="AU517" s="5"/>
      <c r="AV517" s="5"/>
      <c r="AW517" s="5"/>
    </row>
    <row r="518" spans="46:49" ht="14.25" customHeight="1" x14ac:dyDescent="0.25">
      <c r="AT518" s="5"/>
      <c r="AU518" s="5"/>
      <c r="AV518" s="5"/>
      <c r="AW518" s="5"/>
    </row>
    <row r="519" spans="46:49" ht="14.25" customHeight="1" x14ac:dyDescent="0.25">
      <c r="AT519" s="5"/>
      <c r="AU519" s="5"/>
      <c r="AV519" s="5"/>
      <c r="AW519" s="5"/>
    </row>
    <row r="520" spans="46:49" ht="14.25" customHeight="1" x14ac:dyDescent="0.25">
      <c r="AT520" s="5"/>
      <c r="AU520" s="5"/>
      <c r="AV520" s="5"/>
      <c r="AW520" s="5"/>
    </row>
    <row r="521" spans="46:49" ht="14.25" customHeight="1" x14ac:dyDescent="0.25">
      <c r="AT521" s="5"/>
      <c r="AU521" s="5"/>
      <c r="AV521" s="5"/>
      <c r="AW521" s="5"/>
    </row>
    <row r="522" spans="46:49" ht="14.25" customHeight="1" x14ac:dyDescent="0.25">
      <c r="AT522" s="5"/>
      <c r="AU522" s="5"/>
      <c r="AV522" s="5"/>
      <c r="AW522" s="5"/>
    </row>
    <row r="523" spans="46:49" ht="14.25" customHeight="1" x14ac:dyDescent="0.25">
      <c r="AT523" s="5"/>
      <c r="AU523" s="5"/>
      <c r="AV523" s="5"/>
      <c r="AW523" s="5"/>
    </row>
    <row r="524" spans="46:49" ht="14.25" customHeight="1" x14ac:dyDescent="0.25">
      <c r="AT524" s="5"/>
      <c r="AU524" s="5"/>
      <c r="AV524" s="5"/>
      <c r="AW524" s="5"/>
    </row>
    <row r="525" spans="46:49" ht="14.25" customHeight="1" x14ac:dyDescent="0.25">
      <c r="AT525" s="5"/>
      <c r="AU525" s="5"/>
      <c r="AV525" s="5"/>
      <c r="AW525" s="5"/>
    </row>
    <row r="526" spans="46:49" ht="14.25" customHeight="1" x14ac:dyDescent="0.25">
      <c r="AT526" s="5"/>
      <c r="AU526" s="5"/>
      <c r="AV526" s="5"/>
      <c r="AW526" s="5"/>
    </row>
    <row r="527" spans="46:49" ht="14.25" customHeight="1" x14ac:dyDescent="0.25">
      <c r="AT527" s="5"/>
      <c r="AU527" s="5"/>
      <c r="AV527" s="5"/>
      <c r="AW527" s="5"/>
    </row>
    <row r="528" spans="46:49" ht="14.25" customHeight="1" x14ac:dyDescent="0.25">
      <c r="AT528" s="5"/>
      <c r="AU528" s="5"/>
      <c r="AV528" s="5"/>
      <c r="AW528" s="5"/>
    </row>
    <row r="529" spans="46:49" ht="14.25" customHeight="1" x14ac:dyDescent="0.25">
      <c r="AT529" s="5"/>
      <c r="AU529" s="5"/>
      <c r="AV529" s="5"/>
      <c r="AW529" s="5"/>
    </row>
    <row r="530" spans="46:49" ht="14.25" customHeight="1" x14ac:dyDescent="0.25">
      <c r="AT530" s="5"/>
      <c r="AU530" s="5"/>
      <c r="AV530" s="5"/>
      <c r="AW530" s="5"/>
    </row>
    <row r="531" spans="46:49" ht="14.25" customHeight="1" x14ac:dyDescent="0.25">
      <c r="AT531" s="5"/>
      <c r="AU531" s="5"/>
      <c r="AV531" s="5"/>
      <c r="AW531" s="5"/>
    </row>
    <row r="532" spans="46:49" ht="14.25" customHeight="1" x14ac:dyDescent="0.25">
      <c r="AT532" s="5"/>
      <c r="AU532" s="5"/>
      <c r="AV532" s="5"/>
      <c r="AW532" s="5"/>
    </row>
    <row r="533" spans="46:49" ht="14.25" customHeight="1" x14ac:dyDescent="0.25">
      <c r="AT533" s="5"/>
      <c r="AU533" s="5"/>
      <c r="AV533" s="5"/>
      <c r="AW533" s="5"/>
    </row>
    <row r="534" spans="46:49" ht="14.25" customHeight="1" x14ac:dyDescent="0.25">
      <c r="AT534" s="5"/>
      <c r="AU534" s="5"/>
      <c r="AV534" s="5"/>
      <c r="AW534" s="5"/>
    </row>
    <row r="535" spans="46:49" ht="14.25" customHeight="1" x14ac:dyDescent="0.25">
      <c r="AT535" s="5"/>
      <c r="AU535" s="5"/>
      <c r="AV535" s="5"/>
      <c r="AW535" s="5"/>
    </row>
    <row r="536" spans="46:49" ht="14.25" customHeight="1" x14ac:dyDescent="0.25">
      <c r="AT536" s="5"/>
      <c r="AU536" s="5"/>
      <c r="AV536" s="5"/>
      <c r="AW536" s="5"/>
    </row>
    <row r="537" spans="46:49" ht="14.25" customHeight="1" x14ac:dyDescent="0.25">
      <c r="AT537" s="5"/>
      <c r="AU537" s="5"/>
      <c r="AV537" s="5"/>
      <c r="AW537" s="5"/>
    </row>
    <row r="538" spans="46:49" ht="14.25" customHeight="1" x14ac:dyDescent="0.25">
      <c r="AT538" s="5"/>
      <c r="AU538" s="5"/>
      <c r="AV538" s="5"/>
      <c r="AW538" s="5"/>
    </row>
    <row r="539" spans="46:49" ht="14.25" customHeight="1" x14ac:dyDescent="0.25">
      <c r="AT539" s="5"/>
      <c r="AU539" s="5"/>
      <c r="AV539" s="5"/>
      <c r="AW539" s="5"/>
    </row>
    <row r="540" spans="46:49" ht="14.25" customHeight="1" x14ac:dyDescent="0.25">
      <c r="AT540" s="5"/>
      <c r="AU540" s="5"/>
      <c r="AV540" s="5"/>
      <c r="AW540" s="5"/>
    </row>
    <row r="541" spans="46:49" ht="14.25" customHeight="1" x14ac:dyDescent="0.25">
      <c r="AT541" s="5"/>
      <c r="AU541" s="5"/>
      <c r="AV541" s="5"/>
      <c r="AW541" s="5"/>
    </row>
    <row r="542" spans="46:49" ht="14.25" customHeight="1" x14ac:dyDescent="0.25">
      <c r="AT542" s="5"/>
      <c r="AU542" s="5"/>
      <c r="AV542" s="5"/>
      <c r="AW542" s="5"/>
    </row>
    <row r="543" spans="46:49" ht="14.25" customHeight="1" x14ac:dyDescent="0.25">
      <c r="AT543" s="5"/>
      <c r="AU543" s="5"/>
      <c r="AV543" s="5"/>
      <c r="AW543" s="5"/>
    </row>
    <row r="544" spans="46:49" ht="14.25" customHeight="1" x14ac:dyDescent="0.25">
      <c r="AT544" s="5"/>
      <c r="AU544" s="5"/>
      <c r="AV544" s="5"/>
      <c r="AW544" s="5"/>
    </row>
    <row r="545" spans="46:49" ht="14.25" customHeight="1" x14ac:dyDescent="0.25">
      <c r="AT545" s="5"/>
      <c r="AU545" s="5"/>
      <c r="AV545" s="5"/>
      <c r="AW545" s="5"/>
    </row>
    <row r="546" spans="46:49" ht="14.25" customHeight="1" x14ac:dyDescent="0.25">
      <c r="AT546" s="5"/>
      <c r="AU546" s="5"/>
      <c r="AV546" s="5"/>
      <c r="AW546" s="5"/>
    </row>
    <row r="547" spans="46:49" ht="14.25" customHeight="1" x14ac:dyDescent="0.25">
      <c r="AT547" s="5"/>
      <c r="AU547" s="5"/>
      <c r="AV547" s="5"/>
      <c r="AW547" s="5"/>
    </row>
    <row r="548" spans="46:49" ht="14.25" customHeight="1" x14ac:dyDescent="0.25">
      <c r="AT548" s="5"/>
      <c r="AU548" s="5"/>
      <c r="AV548" s="5"/>
      <c r="AW548" s="5"/>
    </row>
    <row r="549" spans="46:49" ht="14.25" customHeight="1" x14ac:dyDescent="0.25">
      <c r="AT549" s="5"/>
      <c r="AU549" s="5"/>
      <c r="AV549" s="5"/>
      <c r="AW549" s="5"/>
    </row>
    <row r="550" spans="46:49" ht="14.25" customHeight="1" x14ac:dyDescent="0.25">
      <c r="AT550" s="5"/>
      <c r="AU550" s="5"/>
      <c r="AV550" s="5"/>
      <c r="AW550" s="5"/>
    </row>
    <row r="551" spans="46:49" ht="14.25" customHeight="1" x14ac:dyDescent="0.25">
      <c r="AT551" s="5"/>
      <c r="AU551" s="5"/>
      <c r="AV551" s="5"/>
      <c r="AW551" s="5"/>
    </row>
    <row r="552" spans="46:49" ht="14.25" customHeight="1" x14ac:dyDescent="0.25">
      <c r="AT552" s="5"/>
      <c r="AU552" s="5"/>
      <c r="AV552" s="5"/>
      <c r="AW552" s="5"/>
    </row>
    <row r="553" spans="46:49" ht="14.25" customHeight="1" x14ac:dyDescent="0.25">
      <c r="AT553" s="5"/>
      <c r="AU553" s="5"/>
      <c r="AV553" s="5"/>
      <c r="AW553" s="5"/>
    </row>
    <row r="554" spans="46:49" ht="14.25" customHeight="1" x14ac:dyDescent="0.25">
      <c r="AT554" s="5"/>
      <c r="AU554" s="5"/>
      <c r="AV554" s="5"/>
      <c r="AW554" s="5"/>
    </row>
    <row r="555" spans="46:49" ht="14.25" customHeight="1" x14ac:dyDescent="0.25">
      <c r="AT555" s="5"/>
      <c r="AU555" s="5"/>
      <c r="AV555" s="5"/>
      <c r="AW555" s="5"/>
    </row>
    <row r="556" spans="46:49" ht="14.25" customHeight="1" x14ac:dyDescent="0.25">
      <c r="AT556" s="5"/>
      <c r="AU556" s="5"/>
      <c r="AV556" s="5"/>
      <c r="AW556" s="5"/>
    </row>
    <row r="557" spans="46:49" ht="14.25" customHeight="1" x14ac:dyDescent="0.25">
      <c r="AT557" s="5"/>
      <c r="AU557" s="5"/>
      <c r="AV557" s="5"/>
      <c r="AW557" s="5"/>
    </row>
    <row r="558" spans="46:49" ht="14.25" customHeight="1" x14ac:dyDescent="0.25">
      <c r="AT558" s="5"/>
      <c r="AU558" s="5"/>
      <c r="AV558" s="5"/>
      <c r="AW558" s="5"/>
    </row>
    <row r="559" spans="46:49" ht="14.25" customHeight="1" x14ac:dyDescent="0.25">
      <c r="AT559" s="5"/>
      <c r="AU559" s="5"/>
      <c r="AV559" s="5"/>
      <c r="AW559" s="5"/>
    </row>
    <row r="560" spans="46:49" ht="14.25" customHeight="1" x14ac:dyDescent="0.25">
      <c r="AT560" s="5"/>
      <c r="AU560" s="5"/>
      <c r="AV560" s="5"/>
      <c r="AW560" s="5"/>
    </row>
    <row r="561" spans="46:49" ht="14.25" customHeight="1" x14ac:dyDescent="0.25">
      <c r="AT561" s="5"/>
      <c r="AU561" s="5"/>
      <c r="AV561" s="5"/>
      <c r="AW561" s="5"/>
    </row>
    <row r="562" spans="46:49" ht="14.25" customHeight="1" x14ac:dyDescent="0.25">
      <c r="AT562" s="5"/>
      <c r="AU562" s="5"/>
      <c r="AV562" s="5"/>
      <c r="AW562" s="5"/>
    </row>
    <row r="563" spans="46:49" ht="14.25" customHeight="1" x14ac:dyDescent="0.25">
      <c r="AT563" s="5"/>
      <c r="AU563" s="5"/>
      <c r="AV563" s="5"/>
      <c r="AW563" s="5"/>
    </row>
    <row r="564" spans="46:49" ht="14.25" customHeight="1" x14ac:dyDescent="0.25">
      <c r="AT564" s="5"/>
      <c r="AU564" s="5"/>
      <c r="AV564" s="5"/>
      <c r="AW564" s="5"/>
    </row>
    <row r="565" spans="46:49" ht="14.25" customHeight="1" x14ac:dyDescent="0.25">
      <c r="AT565" s="5"/>
      <c r="AU565" s="5"/>
      <c r="AV565" s="5"/>
      <c r="AW565" s="5"/>
    </row>
    <row r="566" spans="46:49" ht="14.25" customHeight="1" x14ac:dyDescent="0.25">
      <c r="AT566" s="5"/>
      <c r="AU566" s="5"/>
      <c r="AV566" s="5"/>
      <c r="AW566" s="5"/>
    </row>
    <row r="567" spans="46:49" ht="14.25" customHeight="1" x14ac:dyDescent="0.25">
      <c r="AT567" s="5"/>
      <c r="AU567" s="5"/>
      <c r="AV567" s="5"/>
      <c r="AW567" s="5"/>
    </row>
    <row r="568" spans="46:49" ht="14.25" customHeight="1" x14ac:dyDescent="0.25">
      <c r="AT568" s="5"/>
      <c r="AU568" s="5"/>
      <c r="AV568" s="5"/>
      <c r="AW568" s="5"/>
    </row>
    <row r="569" spans="46:49" ht="14.25" customHeight="1" x14ac:dyDescent="0.25">
      <c r="AT569" s="5"/>
      <c r="AU569" s="5"/>
      <c r="AV569" s="5"/>
      <c r="AW569" s="5"/>
    </row>
    <row r="570" spans="46:49" ht="14.25" customHeight="1" x14ac:dyDescent="0.25">
      <c r="AT570" s="5"/>
      <c r="AU570" s="5"/>
      <c r="AV570" s="5"/>
      <c r="AW570" s="5"/>
    </row>
    <row r="571" spans="46:49" ht="14.25" customHeight="1" x14ac:dyDescent="0.25">
      <c r="AT571" s="5"/>
      <c r="AU571" s="5"/>
      <c r="AV571" s="5"/>
      <c r="AW571" s="5"/>
    </row>
    <row r="572" spans="46:49" ht="14.25" customHeight="1" x14ac:dyDescent="0.25">
      <c r="AT572" s="5"/>
      <c r="AU572" s="5"/>
      <c r="AV572" s="5"/>
      <c r="AW572" s="5"/>
    </row>
    <row r="573" spans="46:49" ht="14.25" customHeight="1" x14ac:dyDescent="0.25">
      <c r="AT573" s="5"/>
      <c r="AU573" s="5"/>
      <c r="AV573" s="5"/>
      <c r="AW573" s="5"/>
    </row>
    <row r="574" spans="46:49" ht="14.25" customHeight="1" x14ac:dyDescent="0.25">
      <c r="AT574" s="5"/>
      <c r="AU574" s="5"/>
      <c r="AV574" s="5"/>
      <c r="AW574" s="5"/>
    </row>
    <row r="575" spans="46:49" ht="14.25" customHeight="1" x14ac:dyDescent="0.25">
      <c r="AT575" s="5"/>
      <c r="AU575" s="5"/>
      <c r="AV575" s="5"/>
      <c r="AW575" s="5"/>
    </row>
    <row r="576" spans="46:49" ht="14.25" customHeight="1" x14ac:dyDescent="0.25">
      <c r="AT576" s="5"/>
      <c r="AU576" s="5"/>
      <c r="AV576" s="5"/>
      <c r="AW576" s="5"/>
    </row>
    <row r="577" spans="46:49" ht="14.25" customHeight="1" x14ac:dyDescent="0.25">
      <c r="AT577" s="5"/>
      <c r="AU577" s="5"/>
      <c r="AV577" s="5"/>
      <c r="AW577" s="5"/>
    </row>
    <row r="578" spans="46:49" ht="14.25" customHeight="1" x14ac:dyDescent="0.25">
      <c r="AT578" s="5"/>
      <c r="AU578" s="5"/>
      <c r="AV578" s="5"/>
      <c r="AW578" s="5"/>
    </row>
    <row r="579" spans="46:49" ht="14.25" customHeight="1" x14ac:dyDescent="0.25">
      <c r="AT579" s="5"/>
      <c r="AU579" s="5"/>
      <c r="AV579" s="5"/>
      <c r="AW579" s="5"/>
    </row>
    <row r="580" spans="46:49" ht="14.25" customHeight="1" x14ac:dyDescent="0.25">
      <c r="AT580" s="5"/>
      <c r="AU580" s="5"/>
      <c r="AV580" s="5"/>
      <c r="AW580" s="5"/>
    </row>
    <row r="581" spans="46:49" ht="14.25" customHeight="1" x14ac:dyDescent="0.25">
      <c r="AT581" s="5"/>
      <c r="AU581" s="5"/>
      <c r="AV581" s="5"/>
      <c r="AW581" s="5"/>
    </row>
    <row r="582" spans="46:49" ht="14.25" customHeight="1" x14ac:dyDescent="0.25">
      <c r="AT582" s="5"/>
      <c r="AU582" s="5"/>
      <c r="AV582" s="5"/>
      <c r="AW582" s="5"/>
    </row>
    <row r="583" spans="46:49" ht="14.25" customHeight="1" x14ac:dyDescent="0.25">
      <c r="AT583" s="5"/>
      <c r="AU583" s="5"/>
      <c r="AV583" s="5"/>
      <c r="AW583" s="5"/>
    </row>
    <row r="584" spans="46:49" ht="14.25" customHeight="1" x14ac:dyDescent="0.25">
      <c r="AT584" s="5"/>
      <c r="AU584" s="5"/>
      <c r="AV584" s="5"/>
      <c r="AW584" s="5"/>
    </row>
    <row r="585" spans="46:49" ht="14.25" customHeight="1" x14ac:dyDescent="0.25">
      <c r="AT585" s="5"/>
      <c r="AU585" s="5"/>
      <c r="AV585" s="5"/>
      <c r="AW585" s="5"/>
    </row>
    <row r="586" spans="46:49" ht="14.25" customHeight="1" x14ac:dyDescent="0.25">
      <c r="AT586" s="5"/>
      <c r="AU586" s="5"/>
      <c r="AV586" s="5"/>
      <c r="AW586" s="5"/>
    </row>
    <row r="587" spans="46:49" ht="14.25" customHeight="1" x14ac:dyDescent="0.25">
      <c r="AT587" s="5"/>
      <c r="AU587" s="5"/>
      <c r="AV587" s="5"/>
      <c r="AW587" s="5"/>
    </row>
    <row r="588" spans="46:49" ht="14.25" customHeight="1" x14ac:dyDescent="0.25">
      <c r="AT588" s="5"/>
      <c r="AU588" s="5"/>
      <c r="AV588" s="5"/>
      <c r="AW588" s="5"/>
    </row>
    <row r="589" spans="46:49" ht="14.25" customHeight="1" x14ac:dyDescent="0.25">
      <c r="AT589" s="5"/>
      <c r="AU589" s="5"/>
      <c r="AV589" s="5"/>
      <c r="AW589" s="5"/>
    </row>
    <row r="590" spans="46:49" ht="14.25" customHeight="1" x14ac:dyDescent="0.25">
      <c r="AT590" s="5"/>
      <c r="AU590" s="5"/>
      <c r="AV590" s="5"/>
      <c r="AW590" s="5"/>
    </row>
    <row r="591" spans="46:49" ht="14.25" customHeight="1" x14ac:dyDescent="0.25">
      <c r="AT591" s="5"/>
      <c r="AU591" s="5"/>
      <c r="AV591" s="5"/>
      <c r="AW591" s="5"/>
    </row>
    <row r="592" spans="46:49" ht="14.25" customHeight="1" x14ac:dyDescent="0.25">
      <c r="AT592" s="5"/>
      <c r="AU592" s="5"/>
      <c r="AV592" s="5"/>
      <c r="AW592" s="5"/>
    </row>
    <row r="593" spans="46:49" ht="14.25" customHeight="1" x14ac:dyDescent="0.25">
      <c r="AT593" s="5"/>
      <c r="AU593" s="5"/>
      <c r="AV593" s="5"/>
      <c r="AW593" s="5"/>
    </row>
    <row r="594" spans="46:49" ht="14.25" customHeight="1" x14ac:dyDescent="0.25">
      <c r="AT594" s="5"/>
      <c r="AU594" s="5"/>
      <c r="AV594" s="5"/>
      <c r="AW594" s="5"/>
    </row>
    <row r="595" spans="46:49" ht="14.25" customHeight="1" x14ac:dyDescent="0.25">
      <c r="AT595" s="5"/>
      <c r="AU595" s="5"/>
      <c r="AV595" s="5"/>
      <c r="AW595" s="5"/>
    </row>
    <row r="596" spans="46:49" ht="14.25" customHeight="1" x14ac:dyDescent="0.25">
      <c r="AT596" s="5"/>
      <c r="AU596" s="5"/>
      <c r="AV596" s="5"/>
      <c r="AW596" s="5"/>
    </row>
    <row r="597" spans="46:49" ht="14.25" customHeight="1" x14ac:dyDescent="0.25">
      <c r="AT597" s="5"/>
      <c r="AU597" s="5"/>
      <c r="AV597" s="5"/>
      <c r="AW597" s="5"/>
    </row>
    <row r="598" spans="46:49" ht="14.25" customHeight="1" x14ac:dyDescent="0.25">
      <c r="AT598" s="5"/>
      <c r="AU598" s="5"/>
      <c r="AV598" s="5"/>
      <c r="AW598" s="5"/>
    </row>
    <row r="599" spans="46:49" ht="14.25" customHeight="1" x14ac:dyDescent="0.25">
      <c r="AT599" s="5"/>
      <c r="AU599" s="5"/>
      <c r="AV599" s="5"/>
      <c r="AW599" s="5"/>
    </row>
    <row r="600" spans="46:49" ht="14.25" customHeight="1" x14ac:dyDescent="0.25">
      <c r="AT600" s="5"/>
      <c r="AU600" s="5"/>
      <c r="AV600" s="5"/>
      <c r="AW600" s="5"/>
    </row>
    <row r="601" spans="46:49" ht="14.25" customHeight="1" x14ac:dyDescent="0.25">
      <c r="AT601" s="5"/>
      <c r="AU601" s="5"/>
      <c r="AV601" s="5"/>
      <c r="AW601" s="5"/>
    </row>
    <row r="602" spans="46:49" ht="14.25" customHeight="1" x14ac:dyDescent="0.25">
      <c r="AT602" s="5"/>
      <c r="AU602" s="5"/>
      <c r="AV602" s="5"/>
      <c r="AW602" s="5"/>
    </row>
    <row r="603" spans="46:49" ht="14.25" customHeight="1" x14ac:dyDescent="0.25">
      <c r="AT603" s="5"/>
      <c r="AU603" s="5"/>
      <c r="AV603" s="5"/>
      <c r="AW603" s="5"/>
    </row>
    <row r="604" spans="46:49" ht="14.25" customHeight="1" x14ac:dyDescent="0.25">
      <c r="AT604" s="5"/>
      <c r="AU604" s="5"/>
      <c r="AV604" s="5"/>
      <c r="AW604" s="5"/>
    </row>
    <row r="605" spans="46:49" ht="14.25" customHeight="1" x14ac:dyDescent="0.25">
      <c r="AT605" s="5"/>
      <c r="AU605" s="5"/>
      <c r="AV605" s="5"/>
      <c r="AW605" s="5"/>
    </row>
    <row r="606" spans="46:49" ht="14.25" customHeight="1" x14ac:dyDescent="0.25">
      <c r="AT606" s="5"/>
      <c r="AU606" s="5"/>
      <c r="AV606" s="5"/>
      <c r="AW606" s="5"/>
    </row>
    <row r="607" spans="46:49" ht="14.25" customHeight="1" x14ac:dyDescent="0.25">
      <c r="AT607" s="5"/>
      <c r="AU607" s="5"/>
      <c r="AV607" s="5"/>
      <c r="AW607" s="5"/>
    </row>
    <row r="608" spans="46:49" ht="14.25" customHeight="1" x14ac:dyDescent="0.25">
      <c r="AT608" s="5"/>
      <c r="AU608" s="5"/>
      <c r="AV608" s="5"/>
      <c r="AW608" s="5"/>
    </row>
    <row r="609" spans="46:49" ht="14.25" customHeight="1" x14ac:dyDescent="0.25">
      <c r="AT609" s="5"/>
      <c r="AU609" s="5"/>
      <c r="AV609" s="5"/>
      <c r="AW609" s="5"/>
    </row>
    <row r="610" spans="46:49" ht="14.25" customHeight="1" x14ac:dyDescent="0.25">
      <c r="AT610" s="5"/>
      <c r="AU610" s="5"/>
      <c r="AV610" s="5"/>
      <c r="AW610" s="5"/>
    </row>
    <row r="611" spans="46:49" ht="14.25" customHeight="1" x14ac:dyDescent="0.25">
      <c r="AT611" s="5"/>
      <c r="AU611" s="5"/>
      <c r="AV611" s="5"/>
      <c r="AW611" s="5"/>
    </row>
    <row r="612" spans="46:49" ht="14.25" customHeight="1" x14ac:dyDescent="0.25">
      <c r="AT612" s="5"/>
      <c r="AU612" s="5"/>
      <c r="AV612" s="5"/>
      <c r="AW612" s="5"/>
    </row>
    <row r="613" spans="46:49" ht="14.25" customHeight="1" x14ac:dyDescent="0.25">
      <c r="AT613" s="5"/>
      <c r="AU613" s="5"/>
      <c r="AV613" s="5"/>
      <c r="AW613" s="5"/>
    </row>
    <row r="614" spans="46:49" ht="14.25" customHeight="1" x14ac:dyDescent="0.25">
      <c r="AT614" s="5"/>
      <c r="AU614" s="5"/>
      <c r="AV614" s="5"/>
      <c r="AW614" s="5"/>
    </row>
    <row r="615" spans="46:49" ht="14.25" customHeight="1" x14ac:dyDescent="0.25">
      <c r="AT615" s="5"/>
      <c r="AU615" s="5"/>
      <c r="AV615" s="5"/>
      <c r="AW615" s="5"/>
    </row>
    <row r="616" spans="46:49" ht="14.25" customHeight="1" x14ac:dyDescent="0.25">
      <c r="AT616" s="5"/>
      <c r="AU616" s="5"/>
      <c r="AV616" s="5"/>
      <c r="AW616" s="5"/>
    </row>
    <row r="617" spans="46:49" ht="14.25" customHeight="1" x14ac:dyDescent="0.25">
      <c r="AT617" s="5"/>
      <c r="AU617" s="5"/>
      <c r="AV617" s="5"/>
      <c r="AW617" s="5"/>
    </row>
    <row r="618" spans="46:49" ht="14.25" customHeight="1" x14ac:dyDescent="0.25">
      <c r="AT618" s="5"/>
      <c r="AU618" s="5"/>
      <c r="AV618" s="5"/>
      <c r="AW618" s="5"/>
    </row>
    <row r="619" spans="46:49" ht="14.25" customHeight="1" x14ac:dyDescent="0.25">
      <c r="AT619" s="5"/>
      <c r="AU619" s="5"/>
      <c r="AV619" s="5"/>
      <c r="AW619" s="5"/>
    </row>
    <row r="620" spans="46:49" ht="14.25" customHeight="1" x14ac:dyDescent="0.25">
      <c r="AT620" s="5"/>
      <c r="AU620" s="5"/>
      <c r="AV620" s="5"/>
      <c r="AW620" s="5"/>
    </row>
    <row r="621" spans="46:49" ht="14.25" customHeight="1" x14ac:dyDescent="0.25">
      <c r="AT621" s="5"/>
      <c r="AU621" s="5"/>
      <c r="AV621" s="5"/>
      <c r="AW621" s="5"/>
    </row>
    <row r="622" spans="46:49" ht="14.25" customHeight="1" x14ac:dyDescent="0.25">
      <c r="AT622" s="5"/>
      <c r="AU622" s="5"/>
      <c r="AV622" s="5"/>
      <c r="AW622" s="5"/>
    </row>
    <row r="623" spans="46:49" ht="14.25" customHeight="1" x14ac:dyDescent="0.25">
      <c r="AT623" s="5"/>
      <c r="AU623" s="5"/>
      <c r="AV623" s="5"/>
      <c r="AW623" s="5"/>
    </row>
    <row r="624" spans="46:49" ht="14.25" customHeight="1" x14ac:dyDescent="0.25">
      <c r="AT624" s="5"/>
      <c r="AU624" s="5"/>
      <c r="AV624" s="5"/>
      <c r="AW624" s="5"/>
    </row>
    <row r="625" spans="46:49" ht="14.25" customHeight="1" x14ac:dyDescent="0.25">
      <c r="AT625" s="5"/>
      <c r="AU625" s="5"/>
      <c r="AV625" s="5"/>
      <c r="AW625" s="5"/>
    </row>
    <row r="626" spans="46:49" ht="14.25" customHeight="1" x14ac:dyDescent="0.25">
      <c r="AT626" s="5"/>
      <c r="AU626" s="5"/>
      <c r="AV626" s="5"/>
      <c r="AW626" s="5"/>
    </row>
    <row r="627" spans="46:49" ht="14.25" customHeight="1" x14ac:dyDescent="0.25">
      <c r="AT627" s="5"/>
      <c r="AU627" s="5"/>
      <c r="AV627" s="5"/>
      <c r="AW627" s="5"/>
    </row>
    <row r="628" spans="46:49" ht="14.25" customHeight="1" x14ac:dyDescent="0.25">
      <c r="AT628" s="5"/>
      <c r="AU628" s="5"/>
      <c r="AV628" s="5"/>
      <c r="AW628" s="5"/>
    </row>
    <row r="629" spans="46:49" ht="14.25" customHeight="1" x14ac:dyDescent="0.25">
      <c r="AT629" s="5"/>
      <c r="AU629" s="5"/>
      <c r="AV629" s="5"/>
      <c r="AW629" s="5"/>
    </row>
    <row r="630" spans="46:49" ht="14.25" customHeight="1" x14ac:dyDescent="0.25">
      <c r="AT630" s="5"/>
      <c r="AU630" s="5"/>
      <c r="AV630" s="5"/>
      <c r="AW630" s="5"/>
    </row>
    <row r="631" spans="46:49" ht="14.25" customHeight="1" x14ac:dyDescent="0.25">
      <c r="AT631" s="5"/>
      <c r="AU631" s="5"/>
      <c r="AV631" s="5"/>
      <c r="AW631" s="5"/>
    </row>
    <row r="632" spans="46:49" ht="14.25" customHeight="1" x14ac:dyDescent="0.25">
      <c r="AT632" s="5"/>
      <c r="AU632" s="5"/>
      <c r="AV632" s="5"/>
      <c r="AW632" s="5"/>
    </row>
    <row r="633" spans="46:49" ht="14.25" customHeight="1" x14ac:dyDescent="0.25">
      <c r="AT633" s="5"/>
      <c r="AU633" s="5"/>
      <c r="AV633" s="5"/>
      <c r="AW633" s="5"/>
    </row>
    <row r="634" spans="46:49" ht="14.25" customHeight="1" x14ac:dyDescent="0.25">
      <c r="AT634" s="5"/>
      <c r="AU634" s="5"/>
      <c r="AV634" s="5"/>
      <c r="AW634" s="5"/>
    </row>
    <row r="635" spans="46:49" ht="14.25" customHeight="1" x14ac:dyDescent="0.25">
      <c r="AT635" s="5"/>
      <c r="AU635" s="5"/>
      <c r="AV635" s="5"/>
      <c r="AW635" s="5"/>
    </row>
    <row r="636" spans="46:49" ht="14.25" customHeight="1" x14ac:dyDescent="0.25">
      <c r="AT636" s="5"/>
      <c r="AU636" s="5"/>
      <c r="AV636" s="5"/>
      <c r="AW636" s="5"/>
    </row>
    <row r="637" spans="46:49" ht="14.25" customHeight="1" x14ac:dyDescent="0.25">
      <c r="AT637" s="5"/>
      <c r="AU637" s="5"/>
      <c r="AV637" s="5"/>
      <c r="AW637" s="5"/>
    </row>
    <row r="638" spans="46:49" ht="14.25" customHeight="1" x14ac:dyDescent="0.25">
      <c r="AT638" s="5"/>
      <c r="AU638" s="5"/>
      <c r="AV638" s="5"/>
      <c r="AW638" s="5"/>
    </row>
    <row r="639" spans="46:49" ht="14.25" customHeight="1" x14ac:dyDescent="0.25">
      <c r="AT639" s="5"/>
      <c r="AU639" s="5"/>
      <c r="AV639" s="5"/>
      <c r="AW639" s="5"/>
    </row>
    <row r="640" spans="46:49" ht="14.25" customHeight="1" x14ac:dyDescent="0.25">
      <c r="AT640" s="5"/>
      <c r="AU640" s="5"/>
      <c r="AV640" s="5"/>
      <c r="AW640" s="5"/>
    </row>
    <row r="641" spans="46:49" ht="14.25" customHeight="1" x14ac:dyDescent="0.25">
      <c r="AT641" s="5"/>
      <c r="AU641" s="5"/>
      <c r="AV641" s="5"/>
      <c r="AW641" s="5"/>
    </row>
    <row r="642" spans="46:49" ht="14.25" customHeight="1" x14ac:dyDescent="0.25">
      <c r="AT642" s="5"/>
      <c r="AU642" s="5"/>
      <c r="AV642" s="5"/>
      <c r="AW642" s="5"/>
    </row>
    <row r="643" spans="46:49" ht="14.25" customHeight="1" x14ac:dyDescent="0.25">
      <c r="AT643" s="5"/>
      <c r="AU643" s="5"/>
      <c r="AV643" s="5"/>
      <c r="AW643" s="5"/>
    </row>
    <row r="644" spans="46:49" ht="14.25" customHeight="1" x14ac:dyDescent="0.25">
      <c r="AT644" s="5"/>
      <c r="AU644" s="5"/>
      <c r="AV644" s="5"/>
      <c r="AW644" s="5"/>
    </row>
    <row r="645" spans="46:49" ht="14.25" customHeight="1" x14ac:dyDescent="0.25">
      <c r="AT645" s="5"/>
      <c r="AU645" s="5"/>
      <c r="AV645" s="5"/>
      <c r="AW645" s="5"/>
    </row>
    <row r="646" spans="46:49" ht="14.25" customHeight="1" x14ac:dyDescent="0.25">
      <c r="AT646" s="5"/>
      <c r="AU646" s="5"/>
      <c r="AV646" s="5"/>
      <c r="AW646" s="5"/>
    </row>
    <row r="647" spans="46:49" ht="14.25" customHeight="1" x14ac:dyDescent="0.25">
      <c r="AT647" s="5"/>
      <c r="AU647" s="5"/>
      <c r="AV647" s="5"/>
      <c r="AW647" s="5"/>
    </row>
    <row r="648" spans="46:49" ht="14.25" customHeight="1" x14ac:dyDescent="0.25">
      <c r="AT648" s="5"/>
      <c r="AU648" s="5"/>
      <c r="AV648" s="5"/>
      <c r="AW648" s="5"/>
    </row>
    <row r="649" spans="46:49" ht="14.25" customHeight="1" x14ac:dyDescent="0.25">
      <c r="AT649" s="5"/>
      <c r="AU649" s="5"/>
      <c r="AV649" s="5"/>
      <c r="AW649" s="5"/>
    </row>
    <row r="650" spans="46:49" ht="14.25" customHeight="1" x14ac:dyDescent="0.25">
      <c r="AT650" s="5"/>
      <c r="AU650" s="5"/>
      <c r="AV650" s="5"/>
      <c r="AW650" s="5"/>
    </row>
    <row r="651" spans="46:49" ht="14.25" customHeight="1" x14ac:dyDescent="0.25">
      <c r="AT651" s="5"/>
      <c r="AU651" s="5"/>
      <c r="AV651" s="5"/>
      <c r="AW651" s="5"/>
    </row>
    <row r="652" spans="46:49" ht="14.25" customHeight="1" x14ac:dyDescent="0.25">
      <c r="AT652" s="5"/>
      <c r="AU652" s="5"/>
      <c r="AV652" s="5"/>
      <c r="AW652" s="5"/>
    </row>
    <row r="653" spans="46:49" ht="14.25" customHeight="1" x14ac:dyDescent="0.25">
      <c r="AT653" s="5"/>
      <c r="AU653" s="5"/>
      <c r="AV653" s="5"/>
      <c r="AW653" s="5"/>
    </row>
    <row r="654" spans="46:49" ht="14.25" customHeight="1" x14ac:dyDescent="0.25">
      <c r="AT654" s="5"/>
      <c r="AU654" s="5"/>
      <c r="AV654" s="5"/>
      <c r="AW654" s="5"/>
    </row>
    <row r="655" spans="46:49" ht="14.25" customHeight="1" x14ac:dyDescent="0.25">
      <c r="AT655" s="5"/>
      <c r="AU655" s="5"/>
      <c r="AV655" s="5"/>
      <c r="AW655" s="5"/>
    </row>
    <row r="656" spans="46:49" ht="14.25" customHeight="1" x14ac:dyDescent="0.25">
      <c r="AT656" s="5"/>
      <c r="AU656" s="5"/>
      <c r="AV656" s="5"/>
      <c r="AW656" s="5"/>
    </row>
    <row r="657" spans="46:49" ht="14.25" customHeight="1" x14ac:dyDescent="0.25">
      <c r="AT657" s="5"/>
      <c r="AU657" s="5"/>
      <c r="AV657" s="5"/>
      <c r="AW657" s="5"/>
    </row>
    <row r="658" spans="46:49" ht="14.25" customHeight="1" x14ac:dyDescent="0.25">
      <c r="AT658" s="5"/>
      <c r="AU658" s="5"/>
      <c r="AV658" s="5"/>
      <c r="AW658" s="5"/>
    </row>
    <row r="659" spans="46:49" ht="14.25" customHeight="1" x14ac:dyDescent="0.25">
      <c r="AT659" s="5"/>
      <c r="AU659" s="5"/>
      <c r="AV659" s="5"/>
      <c r="AW659" s="5"/>
    </row>
    <row r="660" spans="46:49" ht="14.25" customHeight="1" x14ac:dyDescent="0.25">
      <c r="AT660" s="5"/>
      <c r="AU660" s="5"/>
      <c r="AV660" s="5"/>
      <c r="AW660" s="5"/>
    </row>
    <row r="661" spans="46:49" ht="14.25" customHeight="1" x14ac:dyDescent="0.25">
      <c r="AT661" s="5"/>
      <c r="AU661" s="5"/>
      <c r="AV661" s="5"/>
      <c r="AW661" s="5"/>
    </row>
    <row r="662" spans="46:49" ht="14.25" customHeight="1" x14ac:dyDescent="0.25">
      <c r="AT662" s="5"/>
      <c r="AU662" s="5"/>
      <c r="AV662" s="5"/>
      <c r="AW662" s="5"/>
    </row>
    <row r="663" spans="46:49" ht="14.25" customHeight="1" x14ac:dyDescent="0.25">
      <c r="AT663" s="5"/>
      <c r="AU663" s="5"/>
      <c r="AV663" s="5"/>
      <c r="AW663" s="5"/>
    </row>
    <row r="664" spans="46:49" ht="14.25" customHeight="1" x14ac:dyDescent="0.25">
      <c r="AT664" s="5"/>
      <c r="AU664" s="5"/>
      <c r="AV664" s="5"/>
      <c r="AW664" s="5"/>
    </row>
    <row r="665" spans="46:49" ht="14.25" customHeight="1" x14ac:dyDescent="0.25">
      <c r="AT665" s="5"/>
      <c r="AU665" s="5"/>
      <c r="AV665" s="5"/>
      <c r="AW665" s="5"/>
    </row>
    <row r="666" spans="46:49" ht="14.25" customHeight="1" x14ac:dyDescent="0.25">
      <c r="AT666" s="5"/>
      <c r="AU666" s="5"/>
      <c r="AV666" s="5"/>
      <c r="AW666" s="5"/>
    </row>
    <row r="667" spans="46:49" ht="14.25" customHeight="1" x14ac:dyDescent="0.25">
      <c r="AT667" s="5"/>
      <c r="AU667" s="5"/>
      <c r="AV667" s="5"/>
      <c r="AW667" s="5"/>
    </row>
    <row r="668" spans="46:49" ht="14.25" customHeight="1" x14ac:dyDescent="0.25">
      <c r="AT668" s="5"/>
      <c r="AU668" s="5"/>
      <c r="AV668" s="5"/>
      <c r="AW668" s="5"/>
    </row>
    <row r="669" spans="46:49" ht="14.25" customHeight="1" x14ac:dyDescent="0.25">
      <c r="AT669" s="5"/>
      <c r="AU669" s="5"/>
      <c r="AV669" s="5"/>
      <c r="AW669" s="5"/>
    </row>
    <row r="670" spans="46:49" ht="14.25" customHeight="1" x14ac:dyDescent="0.25">
      <c r="AT670" s="5"/>
      <c r="AU670" s="5"/>
      <c r="AV670" s="5"/>
      <c r="AW670" s="5"/>
    </row>
    <row r="671" spans="46:49" ht="14.25" customHeight="1" x14ac:dyDescent="0.25">
      <c r="AT671" s="5"/>
      <c r="AU671" s="5"/>
      <c r="AV671" s="5"/>
      <c r="AW671" s="5"/>
    </row>
    <row r="672" spans="46:49" ht="14.25" customHeight="1" x14ac:dyDescent="0.25">
      <c r="AT672" s="5"/>
      <c r="AU672" s="5"/>
      <c r="AV672" s="5"/>
      <c r="AW672" s="5"/>
    </row>
    <row r="673" spans="46:49" ht="14.25" customHeight="1" x14ac:dyDescent="0.25">
      <c r="AT673" s="5"/>
      <c r="AU673" s="5"/>
      <c r="AV673" s="5"/>
      <c r="AW673" s="5"/>
    </row>
    <row r="674" spans="46:49" ht="14.25" customHeight="1" x14ac:dyDescent="0.25">
      <c r="AT674" s="5"/>
      <c r="AU674" s="5"/>
      <c r="AV674" s="5"/>
      <c r="AW674" s="5"/>
    </row>
    <row r="675" spans="46:49" ht="14.25" customHeight="1" x14ac:dyDescent="0.25">
      <c r="AT675" s="5"/>
      <c r="AU675" s="5"/>
      <c r="AV675" s="5"/>
      <c r="AW675" s="5"/>
    </row>
    <row r="676" spans="46:49" ht="14.25" customHeight="1" x14ac:dyDescent="0.25">
      <c r="AT676" s="5"/>
      <c r="AU676" s="5"/>
      <c r="AV676" s="5"/>
      <c r="AW676" s="5"/>
    </row>
    <row r="677" spans="46:49" ht="14.25" customHeight="1" x14ac:dyDescent="0.25">
      <c r="AT677" s="5"/>
      <c r="AU677" s="5"/>
      <c r="AV677" s="5"/>
      <c r="AW677" s="5"/>
    </row>
    <row r="678" spans="46:49" ht="14.25" customHeight="1" x14ac:dyDescent="0.25">
      <c r="AT678" s="5"/>
      <c r="AU678" s="5"/>
      <c r="AV678" s="5"/>
      <c r="AW678" s="5"/>
    </row>
    <row r="679" spans="46:49" ht="14.25" customHeight="1" x14ac:dyDescent="0.25">
      <c r="AT679" s="5"/>
      <c r="AU679" s="5"/>
      <c r="AV679" s="5"/>
      <c r="AW679" s="5"/>
    </row>
    <row r="680" spans="46:49" ht="14.25" customHeight="1" x14ac:dyDescent="0.25">
      <c r="AT680" s="5"/>
      <c r="AU680" s="5"/>
      <c r="AV680" s="5"/>
      <c r="AW680" s="5"/>
    </row>
    <row r="681" spans="46:49" ht="14.25" customHeight="1" x14ac:dyDescent="0.25">
      <c r="AT681" s="5"/>
      <c r="AU681" s="5"/>
      <c r="AV681" s="5"/>
      <c r="AW681" s="5"/>
    </row>
    <row r="682" spans="46:49" ht="14.25" customHeight="1" x14ac:dyDescent="0.25">
      <c r="AT682" s="5"/>
      <c r="AU682" s="5"/>
      <c r="AV682" s="5"/>
      <c r="AW682" s="5"/>
    </row>
    <row r="683" spans="46:49" ht="14.25" customHeight="1" x14ac:dyDescent="0.25">
      <c r="AT683" s="5"/>
      <c r="AU683" s="5"/>
      <c r="AV683" s="5"/>
      <c r="AW683" s="5"/>
    </row>
    <row r="684" spans="46:49" ht="14.25" customHeight="1" x14ac:dyDescent="0.25">
      <c r="AT684" s="5"/>
      <c r="AU684" s="5"/>
      <c r="AV684" s="5"/>
      <c r="AW684" s="5"/>
    </row>
    <row r="685" spans="46:49" ht="14.25" customHeight="1" x14ac:dyDescent="0.25">
      <c r="AT685" s="5"/>
      <c r="AU685" s="5"/>
      <c r="AV685" s="5"/>
      <c r="AW685" s="5"/>
    </row>
    <row r="686" spans="46:49" ht="14.25" customHeight="1" x14ac:dyDescent="0.25">
      <c r="AT686" s="5"/>
      <c r="AU686" s="5"/>
      <c r="AV686" s="5"/>
      <c r="AW686" s="5"/>
    </row>
    <row r="687" spans="46:49" ht="14.25" customHeight="1" x14ac:dyDescent="0.25">
      <c r="AT687" s="5"/>
      <c r="AU687" s="5"/>
      <c r="AV687" s="5"/>
      <c r="AW687" s="5"/>
    </row>
    <row r="688" spans="46:49" ht="14.25" customHeight="1" x14ac:dyDescent="0.25">
      <c r="AT688" s="5"/>
      <c r="AU688" s="5"/>
      <c r="AV688" s="5"/>
      <c r="AW688" s="5"/>
    </row>
    <row r="689" spans="46:49" ht="14.25" customHeight="1" x14ac:dyDescent="0.25">
      <c r="AT689" s="5"/>
      <c r="AU689" s="5"/>
      <c r="AV689" s="5"/>
      <c r="AW689" s="5"/>
    </row>
    <row r="690" spans="46:49" ht="14.25" customHeight="1" x14ac:dyDescent="0.25">
      <c r="AT690" s="5"/>
      <c r="AU690" s="5"/>
      <c r="AV690" s="5"/>
      <c r="AW690" s="5"/>
    </row>
    <row r="691" spans="46:49" ht="14.25" customHeight="1" x14ac:dyDescent="0.25">
      <c r="AT691" s="5"/>
      <c r="AU691" s="5"/>
      <c r="AV691" s="5"/>
      <c r="AW691" s="5"/>
    </row>
    <row r="692" spans="46:49" ht="14.25" customHeight="1" x14ac:dyDescent="0.25">
      <c r="AT692" s="5"/>
      <c r="AU692" s="5"/>
      <c r="AV692" s="5"/>
      <c r="AW692" s="5"/>
    </row>
    <row r="693" spans="46:49" ht="14.25" customHeight="1" x14ac:dyDescent="0.25">
      <c r="AT693" s="5"/>
      <c r="AU693" s="5"/>
      <c r="AV693" s="5"/>
      <c r="AW693" s="5"/>
    </row>
    <row r="694" spans="46:49" ht="14.25" customHeight="1" x14ac:dyDescent="0.25">
      <c r="AT694" s="5"/>
      <c r="AU694" s="5"/>
      <c r="AV694" s="5"/>
      <c r="AW694" s="5"/>
    </row>
    <row r="695" spans="46:49" ht="14.25" customHeight="1" x14ac:dyDescent="0.25">
      <c r="AT695" s="5"/>
      <c r="AU695" s="5"/>
      <c r="AV695" s="5"/>
      <c r="AW695" s="5"/>
    </row>
    <row r="696" spans="46:49" ht="14.25" customHeight="1" x14ac:dyDescent="0.25">
      <c r="AT696" s="5"/>
      <c r="AU696" s="5"/>
      <c r="AV696" s="5"/>
      <c r="AW696" s="5"/>
    </row>
    <row r="697" spans="46:49" ht="14.25" customHeight="1" x14ac:dyDescent="0.25">
      <c r="AT697" s="5"/>
      <c r="AU697" s="5"/>
      <c r="AV697" s="5"/>
      <c r="AW697" s="5"/>
    </row>
    <row r="698" spans="46:49" ht="14.25" customHeight="1" x14ac:dyDescent="0.25">
      <c r="AT698" s="5"/>
      <c r="AU698" s="5"/>
      <c r="AV698" s="5"/>
      <c r="AW698" s="5"/>
    </row>
    <row r="699" spans="46:49" ht="14.25" customHeight="1" x14ac:dyDescent="0.25">
      <c r="AT699" s="5"/>
      <c r="AU699" s="5"/>
      <c r="AV699" s="5"/>
      <c r="AW699" s="5"/>
    </row>
    <row r="700" spans="46:49" ht="14.25" customHeight="1" x14ac:dyDescent="0.25">
      <c r="AT700" s="5"/>
      <c r="AU700" s="5"/>
      <c r="AV700" s="5"/>
      <c r="AW700" s="5"/>
    </row>
    <row r="701" spans="46:49" ht="14.25" customHeight="1" x14ac:dyDescent="0.25">
      <c r="AT701" s="5"/>
      <c r="AU701" s="5"/>
      <c r="AV701" s="5"/>
      <c r="AW701" s="5"/>
    </row>
    <row r="702" spans="46:49" ht="14.25" customHeight="1" x14ac:dyDescent="0.25">
      <c r="AT702" s="5"/>
      <c r="AU702" s="5"/>
      <c r="AV702" s="5"/>
      <c r="AW702" s="5"/>
    </row>
    <row r="703" spans="46:49" ht="14.25" customHeight="1" x14ac:dyDescent="0.25">
      <c r="AT703" s="5"/>
      <c r="AU703" s="5"/>
      <c r="AV703" s="5"/>
      <c r="AW703" s="5"/>
    </row>
    <row r="704" spans="46:49" ht="14.25" customHeight="1" x14ac:dyDescent="0.25">
      <c r="AT704" s="5"/>
      <c r="AU704" s="5"/>
      <c r="AV704" s="5"/>
      <c r="AW704" s="5"/>
    </row>
    <row r="705" spans="46:49" ht="14.25" customHeight="1" x14ac:dyDescent="0.25">
      <c r="AT705" s="5"/>
      <c r="AU705" s="5"/>
      <c r="AV705" s="5"/>
      <c r="AW705" s="5"/>
    </row>
    <row r="706" spans="46:49" ht="14.25" customHeight="1" x14ac:dyDescent="0.25">
      <c r="AT706" s="5"/>
      <c r="AU706" s="5"/>
      <c r="AV706" s="5"/>
      <c r="AW706" s="5"/>
    </row>
    <row r="707" spans="46:49" ht="14.25" customHeight="1" x14ac:dyDescent="0.25">
      <c r="AT707" s="5"/>
      <c r="AU707" s="5"/>
      <c r="AV707" s="5"/>
      <c r="AW707" s="5"/>
    </row>
    <row r="708" spans="46:49" ht="14.25" customHeight="1" x14ac:dyDescent="0.25">
      <c r="AT708" s="5"/>
      <c r="AU708" s="5"/>
      <c r="AV708" s="5"/>
      <c r="AW708" s="5"/>
    </row>
    <row r="709" spans="46:49" ht="14.25" customHeight="1" x14ac:dyDescent="0.25">
      <c r="AT709" s="5"/>
      <c r="AU709" s="5"/>
      <c r="AV709" s="5"/>
      <c r="AW709" s="5"/>
    </row>
    <row r="710" spans="46:49" ht="14.25" customHeight="1" x14ac:dyDescent="0.25">
      <c r="AT710" s="5"/>
      <c r="AU710" s="5"/>
      <c r="AV710" s="5"/>
      <c r="AW710" s="5"/>
    </row>
    <row r="711" spans="46:49" ht="14.25" customHeight="1" x14ac:dyDescent="0.25">
      <c r="AT711" s="5"/>
      <c r="AU711" s="5"/>
      <c r="AV711" s="5"/>
      <c r="AW711" s="5"/>
    </row>
    <row r="712" spans="46:49" ht="14.25" customHeight="1" x14ac:dyDescent="0.25">
      <c r="AT712" s="5"/>
      <c r="AU712" s="5"/>
      <c r="AV712" s="5"/>
      <c r="AW712" s="5"/>
    </row>
    <row r="713" spans="46:49" ht="14.25" customHeight="1" x14ac:dyDescent="0.25">
      <c r="AT713" s="5"/>
      <c r="AU713" s="5"/>
      <c r="AV713" s="5"/>
      <c r="AW713" s="5"/>
    </row>
    <row r="714" spans="46:49" ht="14.25" customHeight="1" x14ac:dyDescent="0.25">
      <c r="AT714" s="5"/>
      <c r="AU714" s="5"/>
      <c r="AV714" s="5"/>
      <c r="AW714" s="5"/>
    </row>
    <row r="715" spans="46:49" ht="14.25" customHeight="1" x14ac:dyDescent="0.25">
      <c r="AT715" s="5"/>
      <c r="AU715" s="5"/>
      <c r="AV715" s="5"/>
      <c r="AW715" s="5"/>
    </row>
    <row r="716" spans="46:49" ht="14.25" customHeight="1" x14ac:dyDescent="0.25">
      <c r="AT716" s="5"/>
      <c r="AU716" s="5"/>
      <c r="AV716" s="5"/>
      <c r="AW716" s="5"/>
    </row>
    <row r="717" spans="46:49" ht="14.25" customHeight="1" x14ac:dyDescent="0.25">
      <c r="AT717" s="5"/>
      <c r="AU717" s="5"/>
      <c r="AV717" s="5"/>
      <c r="AW717" s="5"/>
    </row>
    <row r="718" spans="46:49" ht="14.25" customHeight="1" x14ac:dyDescent="0.25">
      <c r="AT718" s="5"/>
      <c r="AU718" s="5"/>
      <c r="AV718" s="5"/>
      <c r="AW718" s="5"/>
    </row>
    <row r="719" spans="46:49" ht="14.25" customHeight="1" x14ac:dyDescent="0.25">
      <c r="AT719" s="5"/>
      <c r="AU719" s="5"/>
      <c r="AV719" s="5"/>
      <c r="AW719" s="5"/>
    </row>
    <row r="720" spans="46:49" ht="14.25" customHeight="1" x14ac:dyDescent="0.25">
      <c r="AT720" s="5"/>
      <c r="AU720" s="5"/>
      <c r="AV720" s="5"/>
      <c r="AW720" s="5"/>
    </row>
    <row r="721" spans="46:49" ht="14.25" customHeight="1" x14ac:dyDescent="0.25">
      <c r="AT721" s="5"/>
      <c r="AU721" s="5"/>
      <c r="AV721" s="5"/>
      <c r="AW721" s="5"/>
    </row>
    <row r="722" spans="46:49" ht="14.25" customHeight="1" x14ac:dyDescent="0.25">
      <c r="AT722" s="5"/>
      <c r="AU722" s="5"/>
      <c r="AV722" s="5"/>
      <c r="AW722" s="5"/>
    </row>
    <row r="723" spans="46:49" ht="14.25" customHeight="1" x14ac:dyDescent="0.25">
      <c r="AT723" s="5"/>
      <c r="AU723" s="5"/>
      <c r="AV723" s="5"/>
      <c r="AW723" s="5"/>
    </row>
    <row r="724" spans="46:49" ht="14.25" customHeight="1" x14ac:dyDescent="0.25">
      <c r="AT724" s="5"/>
      <c r="AU724" s="5"/>
      <c r="AV724" s="5"/>
      <c r="AW724" s="5"/>
    </row>
    <row r="725" spans="46:49" ht="14.25" customHeight="1" x14ac:dyDescent="0.25">
      <c r="AT725" s="5"/>
      <c r="AU725" s="5"/>
      <c r="AV725" s="5"/>
      <c r="AW725" s="5"/>
    </row>
    <row r="726" spans="46:49" ht="14.25" customHeight="1" x14ac:dyDescent="0.25">
      <c r="AT726" s="5"/>
      <c r="AU726" s="5"/>
      <c r="AV726" s="5"/>
      <c r="AW726" s="5"/>
    </row>
    <row r="727" spans="46:49" ht="14.25" customHeight="1" x14ac:dyDescent="0.25">
      <c r="AT727" s="5"/>
      <c r="AU727" s="5"/>
      <c r="AV727" s="5"/>
      <c r="AW727" s="5"/>
    </row>
    <row r="728" spans="46:49" ht="14.25" customHeight="1" x14ac:dyDescent="0.25">
      <c r="AT728" s="5"/>
      <c r="AU728" s="5"/>
      <c r="AV728" s="5"/>
      <c r="AW728" s="5"/>
    </row>
    <row r="729" spans="46:49" ht="14.25" customHeight="1" x14ac:dyDescent="0.25">
      <c r="AT729" s="5"/>
      <c r="AU729" s="5"/>
      <c r="AV729" s="5"/>
      <c r="AW729" s="5"/>
    </row>
    <row r="730" spans="46:49" ht="14.25" customHeight="1" x14ac:dyDescent="0.25">
      <c r="AT730" s="5"/>
      <c r="AU730" s="5"/>
      <c r="AV730" s="5"/>
      <c r="AW730" s="5"/>
    </row>
    <row r="731" spans="46:49" ht="14.25" customHeight="1" x14ac:dyDescent="0.25">
      <c r="AT731" s="5"/>
      <c r="AU731" s="5"/>
      <c r="AV731" s="5"/>
      <c r="AW731" s="5"/>
    </row>
    <row r="732" spans="46:49" ht="14.25" customHeight="1" x14ac:dyDescent="0.25">
      <c r="AT732" s="5"/>
      <c r="AU732" s="5"/>
      <c r="AV732" s="5"/>
      <c r="AW732" s="5"/>
    </row>
    <row r="733" spans="46:49" ht="14.25" customHeight="1" x14ac:dyDescent="0.25">
      <c r="AT733" s="5"/>
      <c r="AU733" s="5"/>
      <c r="AV733" s="5"/>
      <c r="AW733" s="5"/>
    </row>
    <row r="734" spans="46:49" ht="14.25" customHeight="1" x14ac:dyDescent="0.25">
      <c r="AT734" s="5"/>
      <c r="AU734" s="5"/>
      <c r="AV734" s="5"/>
      <c r="AW734" s="5"/>
    </row>
    <row r="735" spans="46:49" ht="14.25" customHeight="1" x14ac:dyDescent="0.25">
      <c r="AT735" s="5"/>
      <c r="AU735" s="5"/>
      <c r="AV735" s="5"/>
      <c r="AW735" s="5"/>
    </row>
    <row r="736" spans="46:49" ht="14.25" customHeight="1" x14ac:dyDescent="0.25">
      <c r="AT736" s="5"/>
      <c r="AU736" s="5"/>
      <c r="AV736" s="5"/>
      <c r="AW736" s="5"/>
    </row>
    <row r="737" spans="46:49" ht="14.25" customHeight="1" x14ac:dyDescent="0.25">
      <c r="AT737" s="5"/>
      <c r="AU737" s="5"/>
      <c r="AV737" s="5"/>
      <c r="AW737" s="5"/>
    </row>
    <row r="738" spans="46:49" ht="14.25" customHeight="1" x14ac:dyDescent="0.25">
      <c r="AT738" s="5"/>
      <c r="AU738" s="5"/>
      <c r="AV738" s="5"/>
      <c r="AW738" s="5"/>
    </row>
    <row r="739" spans="46:49" ht="14.25" customHeight="1" x14ac:dyDescent="0.25">
      <c r="AT739" s="5"/>
      <c r="AU739" s="5"/>
      <c r="AV739" s="5"/>
      <c r="AW739" s="5"/>
    </row>
    <row r="740" spans="46:49" ht="14.25" customHeight="1" x14ac:dyDescent="0.25">
      <c r="AT740" s="5"/>
      <c r="AU740" s="5"/>
      <c r="AV740" s="5"/>
      <c r="AW740" s="5"/>
    </row>
    <row r="741" spans="46:49" ht="14.25" customHeight="1" x14ac:dyDescent="0.25">
      <c r="AT741" s="5"/>
      <c r="AU741" s="5"/>
      <c r="AV741" s="5"/>
      <c r="AW741" s="5"/>
    </row>
    <row r="742" spans="46:49" ht="14.25" customHeight="1" x14ac:dyDescent="0.25">
      <c r="AT742" s="5"/>
      <c r="AU742" s="5"/>
      <c r="AV742" s="5"/>
      <c r="AW742" s="5"/>
    </row>
    <row r="743" spans="46:49" ht="14.25" customHeight="1" x14ac:dyDescent="0.25">
      <c r="AT743" s="5"/>
      <c r="AU743" s="5"/>
      <c r="AV743" s="5"/>
      <c r="AW743" s="5"/>
    </row>
    <row r="744" spans="46:49" ht="14.25" customHeight="1" x14ac:dyDescent="0.25">
      <c r="AT744" s="5"/>
      <c r="AU744" s="5"/>
      <c r="AV744" s="5"/>
      <c r="AW744" s="5"/>
    </row>
    <row r="745" spans="46:49" ht="14.25" customHeight="1" x14ac:dyDescent="0.25">
      <c r="AT745" s="5"/>
      <c r="AU745" s="5"/>
      <c r="AV745" s="5"/>
      <c r="AW745" s="5"/>
    </row>
    <row r="746" spans="46:49" ht="14.25" customHeight="1" x14ac:dyDescent="0.25">
      <c r="AT746" s="5"/>
      <c r="AU746" s="5"/>
      <c r="AV746" s="5"/>
      <c r="AW746" s="5"/>
    </row>
    <row r="747" spans="46:49" ht="14.25" customHeight="1" x14ac:dyDescent="0.25">
      <c r="AT747" s="5"/>
      <c r="AU747" s="5"/>
      <c r="AV747" s="5"/>
      <c r="AW747" s="5"/>
    </row>
    <row r="748" spans="46:49" ht="14.25" customHeight="1" x14ac:dyDescent="0.25">
      <c r="AT748" s="5"/>
      <c r="AU748" s="5"/>
      <c r="AV748" s="5"/>
      <c r="AW748" s="5"/>
    </row>
    <row r="749" spans="46:49" ht="14.25" customHeight="1" x14ac:dyDescent="0.25">
      <c r="AT749" s="5"/>
      <c r="AU749" s="5"/>
      <c r="AV749" s="5"/>
      <c r="AW749" s="5"/>
    </row>
    <row r="750" spans="46:49" ht="14.25" customHeight="1" x14ac:dyDescent="0.25">
      <c r="AT750" s="5"/>
      <c r="AU750" s="5"/>
      <c r="AV750" s="5"/>
      <c r="AW750" s="5"/>
    </row>
    <row r="751" spans="46:49" ht="14.25" customHeight="1" x14ac:dyDescent="0.25">
      <c r="AT751" s="5"/>
      <c r="AU751" s="5"/>
      <c r="AV751" s="5"/>
      <c r="AW751" s="5"/>
    </row>
    <row r="752" spans="46:49" ht="14.25" customHeight="1" x14ac:dyDescent="0.25">
      <c r="AT752" s="5"/>
      <c r="AU752" s="5"/>
      <c r="AV752" s="5"/>
      <c r="AW752" s="5"/>
    </row>
    <row r="753" spans="46:49" ht="14.25" customHeight="1" x14ac:dyDescent="0.25">
      <c r="AT753" s="5"/>
      <c r="AU753" s="5"/>
      <c r="AV753" s="5"/>
      <c r="AW753" s="5"/>
    </row>
    <row r="754" spans="46:49" ht="14.25" customHeight="1" x14ac:dyDescent="0.25">
      <c r="AT754" s="5"/>
      <c r="AU754" s="5"/>
      <c r="AV754" s="5"/>
      <c r="AW754" s="5"/>
    </row>
    <row r="755" spans="46:49" ht="14.25" customHeight="1" x14ac:dyDescent="0.25">
      <c r="AT755" s="5"/>
      <c r="AU755" s="5"/>
      <c r="AV755" s="5"/>
      <c r="AW755" s="5"/>
    </row>
    <row r="756" spans="46:49" ht="14.25" customHeight="1" x14ac:dyDescent="0.25">
      <c r="AT756" s="5"/>
      <c r="AU756" s="5"/>
      <c r="AV756" s="5"/>
      <c r="AW756" s="5"/>
    </row>
    <row r="757" spans="46:49" ht="14.25" customHeight="1" x14ac:dyDescent="0.25">
      <c r="AT757" s="5"/>
      <c r="AU757" s="5"/>
      <c r="AV757" s="5"/>
      <c r="AW757" s="5"/>
    </row>
    <row r="758" spans="46:49" ht="14.25" customHeight="1" x14ac:dyDescent="0.25">
      <c r="AT758" s="5"/>
      <c r="AU758" s="5"/>
      <c r="AV758" s="5"/>
      <c r="AW758" s="5"/>
    </row>
    <row r="759" spans="46:49" ht="14.25" customHeight="1" x14ac:dyDescent="0.25">
      <c r="AT759" s="5"/>
      <c r="AU759" s="5"/>
      <c r="AV759" s="5"/>
      <c r="AW759" s="5"/>
    </row>
    <row r="760" spans="46:49" ht="14.25" customHeight="1" x14ac:dyDescent="0.25">
      <c r="AT760" s="5"/>
      <c r="AU760" s="5"/>
      <c r="AV760" s="5"/>
      <c r="AW760" s="5"/>
    </row>
    <row r="761" spans="46:49" ht="14.25" customHeight="1" x14ac:dyDescent="0.25">
      <c r="AT761" s="5"/>
      <c r="AU761" s="5"/>
      <c r="AV761" s="5"/>
      <c r="AW761" s="5"/>
    </row>
    <row r="762" spans="46:49" ht="14.25" customHeight="1" x14ac:dyDescent="0.25">
      <c r="AT762" s="5"/>
      <c r="AU762" s="5"/>
      <c r="AV762" s="5"/>
      <c r="AW762" s="5"/>
    </row>
    <row r="763" spans="46:49" ht="14.25" customHeight="1" x14ac:dyDescent="0.25">
      <c r="AT763" s="5"/>
      <c r="AU763" s="5"/>
      <c r="AV763" s="5"/>
      <c r="AW763" s="5"/>
    </row>
    <row r="764" spans="46:49" ht="14.25" customHeight="1" x14ac:dyDescent="0.25">
      <c r="AT764" s="5"/>
      <c r="AU764" s="5"/>
      <c r="AV764" s="5"/>
      <c r="AW764" s="5"/>
    </row>
    <row r="765" spans="46:49" ht="14.25" customHeight="1" x14ac:dyDescent="0.25">
      <c r="AT765" s="5"/>
      <c r="AU765" s="5"/>
      <c r="AV765" s="5"/>
      <c r="AW765" s="5"/>
    </row>
    <row r="766" spans="46:49" ht="14.25" customHeight="1" x14ac:dyDescent="0.25">
      <c r="AT766" s="5"/>
      <c r="AU766" s="5"/>
      <c r="AV766" s="5"/>
      <c r="AW766" s="5"/>
    </row>
    <row r="767" spans="46:49" ht="14.25" customHeight="1" x14ac:dyDescent="0.25">
      <c r="AT767" s="5"/>
      <c r="AU767" s="5"/>
      <c r="AV767" s="5"/>
      <c r="AW767" s="5"/>
    </row>
    <row r="768" spans="46:49" ht="14.25" customHeight="1" x14ac:dyDescent="0.25">
      <c r="AT768" s="5"/>
      <c r="AU768" s="5"/>
      <c r="AV768" s="5"/>
      <c r="AW768" s="5"/>
    </row>
    <row r="769" spans="46:49" ht="14.25" customHeight="1" x14ac:dyDescent="0.25">
      <c r="AT769" s="5"/>
      <c r="AU769" s="5"/>
      <c r="AV769" s="5"/>
      <c r="AW769" s="5"/>
    </row>
    <row r="770" spans="46:49" ht="14.25" customHeight="1" x14ac:dyDescent="0.25">
      <c r="AT770" s="5"/>
      <c r="AU770" s="5"/>
      <c r="AV770" s="5"/>
      <c r="AW770" s="5"/>
    </row>
    <row r="771" spans="46:49" ht="14.25" customHeight="1" x14ac:dyDescent="0.25">
      <c r="AT771" s="5"/>
      <c r="AU771" s="5"/>
      <c r="AV771" s="5"/>
      <c r="AW771" s="5"/>
    </row>
    <row r="772" spans="46:49" ht="14.25" customHeight="1" x14ac:dyDescent="0.25">
      <c r="AT772" s="5"/>
      <c r="AU772" s="5"/>
      <c r="AV772" s="5"/>
      <c r="AW772" s="5"/>
    </row>
    <row r="773" spans="46:49" ht="14.25" customHeight="1" x14ac:dyDescent="0.25">
      <c r="AT773" s="5"/>
      <c r="AU773" s="5"/>
      <c r="AV773" s="5"/>
      <c r="AW773" s="5"/>
    </row>
    <row r="774" spans="46:49" ht="14.25" customHeight="1" x14ac:dyDescent="0.25">
      <c r="AT774" s="5"/>
      <c r="AU774" s="5"/>
      <c r="AV774" s="5"/>
      <c r="AW774" s="5"/>
    </row>
    <row r="775" spans="46:49" ht="14.25" customHeight="1" x14ac:dyDescent="0.25">
      <c r="AT775" s="5"/>
      <c r="AU775" s="5"/>
      <c r="AV775" s="5"/>
      <c r="AW775" s="5"/>
    </row>
    <row r="776" spans="46:49" ht="14.25" customHeight="1" x14ac:dyDescent="0.25">
      <c r="AT776" s="5"/>
      <c r="AU776" s="5"/>
      <c r="AV776" s="5"/>
      <c r="AW776" s="5"/>
    </row>
    <row r="777" spans="46:49" ht="14.25" customHeight="1" x14ac:dyDescent="0.25">
      <c r="AT777" s="5"/>
      <c r="AU777" s="5"/>
      <c r="AV777" s="5"/>
      <c r="AW777" s="5"/>
    </row>
    <row r="778" spans="46:49" ht="14.25" customHeight="1" x14ac:dyDescent="0.25">
      <c r="AT778" s="5"/>
      <c r="AU778" s="5"/>
      <c r="AV778" s="5"/>
      <c r="AW778" s="5"/>
    </row>
    <row r="779" spans="46:49" ht="14.25" customHeight="1" x14ac:dyDescent="0.25">
      <c r="AT779" s="5"/>
      <c r="AU779" s="5"/>
      <c r="AV779" s="5"/>
      <c r="AW779" s="5"/>
    </row>
    <row r="780" spans="46:49" ht="14.25" customHeight="1" x14ac:dyDescent="0.25">
      <c r="AT780" s="5"/>
      <c r="AU780" s="5"/>
      <c r="AV780" s="5"/>
      <c r="AW780" s="5"/>
    </row>
    <row r="781" spans="46:49" ht="14.25" customHeight="1" x14ac:dyDescent="0.25">
      <c r="AT781" s="5"/>
      <c r="AU781" s="5"/>
      <c r="AV781" s="5"/>
      <c r="AW781" s="5"/>
    </row>
    <row r="782" spans="46:49" ht="14.25" customHeight="1" x14ac:dyDescent="0.25">
      <c r="AT782" s="5"/>
      <c r="AU782" s="5"/>
      <c r="AV782" s="5"/>
      <c r="AW782" s="5"/>
    </row>
    <row r="783" spans="46:49" ht="14.25" customHeight="1" x14ac:dyDescent="0.25">
      <c r="AT783" s="5"/>
      <c r="AU783" s="5"/>
      <c r="AV783" s="5"/>
      <c r="AW783" s="5"/>
    </row>
    <row r="784" spans="46:49" ht="14.25" customHeight="1" x14ac:dyDescent="0.25">
      <c r="AT784" s="5"/>
      <c r="AU784" s="5"/>
      <c r="AV784" s="5"/>
      <c r="AW784" s="5"/>
    </row>
    <row r="785" spans="46:49" ht="14.25" customHeight="1" x14ac:dyDescent="0.25">
      <c r="AT785" s="5"/>
      <c r="AU785" s="5"/>
      <c r="AV785" s="5"/>
      <c r="AW785" s="5"/>
    </row>
    <row r="786" spans="46:49" ht="14.25" customHeight="1" x14ac:dyDescent="0.25">
      <c r="AT786" s="5"/>
      <c r="AU786" s="5"/>
      <c r="AV786" s="5"/>
      <c r="AW786" s="5"/>
    </row>
    <row r="787" spans="46:49" ht="14.25" customHeight="1" x14ac:dyDescent="0.25">
      <c r="AT787" s="5"/>
      <c r="AU787" s="5"/>
      <c r="AV787" s="5"/>
      <c r="AW787" s="5"/>
    </row>
    <row r="788" spans="46:49" ht="14.25" customHeight="1" x14ac:dyDescent="0.25">
      <c r="AT788" s="5"/>
      <c r="AU788" s="5"/>
      <c r="AV788" s="5"/>
      <c r="AW788" s="5"/>
    </row>
    <row r="789" spans="46:49" ht="14.25" customHeight="1" x14ac:dyDescent="0.25">
      <c r="AT789" s="5"/>
      <c r="AU789" s="5"/>
      <c r="AV789" s="5"/>
      <c r="AW789" s="5"/>
    </row>
    <row r="790" spans="46:49" ht="14.25" customHeight="1" x14ac:dyDescent="0.25">
      <c r="AT790" s="5"/>
      <c r="AU790" s="5"/>
      <c r="AV790" s="5"/>
      <c r="AW790" s="5"/>
    </row>
    <row r="791" spans="46:49" ht="14.25" customHeight="1" x14ac:dyDescent="0.25">
      <c r="AT791" s="5"/>
      <c r="AU791" s="5"/>
      <c r="AV791" s="5"/>
      <c r="AW791" s="5"/>
    </row>
    <row r="792" spans="46:49" ht="14.25" customHeight="1" x14ac:dyDescent="0.25">
      <c r="AT792" s="5"/>
      <c r="AU792" s="5"/>
      <c r="AV792" s="5"/>
      <c r="AW792" s="5"/>
    </row>
    <row r="793" spans="46:49" ht="14.25" customHeight="1" x14ac:dyDescent="0.25">
      <c r="AT793" s="5"/>
      <c r="AU793" s="5"/>
      <c r="AV793" s="5"/>
      <c r="AW793" s="5"/>
    </row>
    <row r="794" spans="46:49" ht="14.25" customHeight="1" x14ac:dyDescent="0.25">
      <c r="AT794" s="5"/>
      <c r="AU794" s="5"/>
      <c r="AV794" s="5"/>
      <c r="AW794" s="5"/>
    </row>
    <row r="795" spans="46:49" ht="14.25" customHeight="1" x14ac:dyDescent="0.25">
      <c r="AT795" s="5"/>
      <c r="AU795" s="5"/>
      <c r="AV795" s="5"/>
      <c r="AW795" s="5"/>
    </row>
    <row r="796" spans="46:49" ht="14.25" customHeight="1" x14ac:dyDescent="0.25">
      <c r="AT796" s="5"/>
      <c r="AU796" s="5"/>
      <c r="AV796" s="5"/>
      <c r="AW796" s="5"/>
    </row>
    <row r="797" spans="46:49" ht="14.25" customHeight="1" x14ac:dyDescent="0.25">
      <c r="AT797" s="5"/>
      <c r="AU797" s="5"/>
      <c r="AV797" s="5"/>
      <c r="AW797" s="5"/>
    </row>
    <row r="798" spans="46:49" ht="14.25" customHeight="1" x14ac:dyDescent="0.25">
      <c r="AT798" s="5"/>
      <c r="AU798" s="5"/>
      <c r="AV798" s="5"/>
      <c r="AW798" s="5"/>
    </row>
    <row r="799" spans="46:49" ht="14.25" customHeight="1" x14ac:dyDescent="0.25">
      <c r="AT799" s="5"/>
      <c r="AU799" s="5"/>
      <c r="AV799" s="5"/>
      <c r="AW799" s="5"/>
    </row>
    <row r="800" spans="46:49" ht="14.25" customHeight="1" x14ac:dyDescent="0.25">
      <c r="AT800" s="5"/>
      <c r="AU800" s="5"/>
      <c r="AV800" s="5"/>
      <c r="AW800" s="5"/>
    </row>
    <row r="801" spans="46:49" ht="14.25" customHeight="1" x14ac:dyDescent="0.25">
      <c r="AT801" s="5"/>
      <c r="AU801" s="5"/>
      <c r="AV801" s="5"/>
      <c r="AW801" s="5"/>
    </row>
    <row r="802" spans="46:49" ht="14.25" customHeight="1" x14ac:dyDescent="0.25">
      <c r="AT802" s="5"/>
      <c r="AU802" s="5"/>
      <c r="AV802" s="5"/>
      <c r="AW802" s="5"/>
    </row>
    <row r="803" spans="46:49" ht="14.25" customHeight="1" x14ac:dyDescent="0.25">
      <c r="AT803" s="5"/>
      <c r="AU803" s="5"/>
      <c r="AV803" s="5"/>
      <c r="AW803" s="5"/>
    </row>
    <row r="804" spans="46:49" ht="14.25" customHeight="1" x14ac:dyDescent="0.25">
      <c r="AT804" s="5"/>
      <c r="AU804" s="5"/>
      <c r="AV804" s="5"/>
      <c r="AW804" s="5"/>
    </row>
    <row r="805" spans="46:49" ht="14.25" customHeight="1" x14ac:dyDescent="0.25">
      <c r="AT805" s="5"/>
      <c r="AU805" s="5"/>
      <c r="AV805" s="5"/>
      <c r="AW805" s="5"/>
    </row>
    <row r="806" spans="46:49" ht="14.25" customHeight="1" x14ac:dyDescent="0.25">
      <c r="AT806" s="5"/>
      <c r="AU806" s="5"/>
      <c r="AV806" s="5"/>
      <c r="AW806" s="5"/>
    </row>
    <row r="807" spans="46:49" ht="14.25" customHeight="1" x14ac:dyDescent="0.25">
      <c r="AT807" s="5"/>
      <c r="AU807" s="5"/>
      <c r="AV807" s="5"/>
      <c r="AW807" s="5"/>
    </row>
    <row r="808" spans="46:49" ht="14.25" customHeight="1" x14ac:dyDescent="0.25">
      <c r="AT808" s="5"/>
      <c r="AU808" s="5"/>
      <c r="AV808" s="5"/>
      <c r="AW808" s="5"/>
    </row>
    <row r="809" spans="46:49" ht="14.25" customHeight="1" x14ac:dyDescent="0.25">
      <c r="AT809" s="5"/>
      <c r="AU809" s="5"/>
      <c r="AV809" s="5"/>
      <c r="AW809" s="5"/>
    </row>
    <row r="810" spans="46:49" ht="14.25" customHeight="1" x14ac:dyDescent="0.25">
      <c r="AT810" s="5"/>
      <c r="AU810" s="5"/>
      <c r="AV810" s="5"/>
      <c r="AW810" s="5"/>
    </row>
    <row r="811" spans="46:49" ht="14.25" customHeight="1" x14ac:dyDescent="0.25">
      <c r="AT811" s="5"/>
      <c r="AU811" s="5"/>
      <c r="AV811" s="5"/>
      <c r="AW811" s="5"/>
    </row>
    <row r="812" spans="46:49" ht="14.25" customHeight="1" x14ac:dyDescent="0.25">
      <c r="AT812" s="5"/>
      <c r="AU812" s="5"/>
      <c r="AV812" s="5"/>
      <c r="AW812" s="5"/>
    </row>
    <row r="813" spans="46:49" ht="14.25" customHeight="1" x14ac:dyDescent="0.25">
      <c r="AT813" s="5"/>
      <c r="AU813" s="5"/>
      <c r="AV813" s="5"/>
      <c r="AW813" s="5"/>
    </row>
    <row r="814" spans="46:49" ht="14.25" customHeight="1" x14ac:dyDescent="0.25">
      <c r="AT814" s="5"/>
      <c r="AU814" s="5"/>
      <c r="AV814" s="5"/>
      <c r="AW814" s="5"/>
    </row>
    <row r="815" spans="46:49" ht="14.25" customHeight="1" x14ac:dyDescent="0.25">
      <c r="AT815" s="5"/>
      <c r="AU815" s="5"/>
      <c r="AV815" s="5"/>
      <c r="AW815" s="5"/>
    </row>
    <row r="816" spans="46:49" ht="14.25" customHeight="1" x14ac:dyDescent="0.25">
      <c r="AT816" s="5"/>
      <c r="AU816" s="5"/>
      <c r="AV816" s="5"/>
      <c r="AW816" s="5"/>
    </row>
    <row r="817" spans="46:49" ht="14.25" customHeight="1" x14ac:dyDescent="0.25">
      <c r="AT817" s="5"/>
      <c r="AU817" s="5"/>
      <c r="AV817" s="5"/>
      <c r="AW817" s="5"/>
    </row>
    <row r="818" spans="46:49" ht="14.25" customHeight="1" x14ac:dyDescent="0.25">
      <c r="AT818" s="5"/>
      <c r="AU818" s="5"/>
      <c r="AV818" s="5"/>
      <c r="AW818" s="5"/>
    </row>
    <row r="819" spans="46:49" ht="14.25" customHeight="1" x14ac:dyDescent="0.25">
      <c r="AT819" s="5"/>
      <c r="AU819" s="5"/>
      <c r="AV819" s="5"/>
      <c r="AW819" s="5"/>
    </row>
    <row r="820" spans="46:49" ht="14.25" customHeight="1" x14ac:dyDescent="0.25">
      <c r="AT820" s="5"/>
      <c r="AU820" s="5"/>
      <c r="AV820" s="5"/>
      <c r="AW820" s="5"/>
    </row>
    <row r="821" spans="46:49" ht="14.25" customHeight="1" x14ac:dyDescent="0.25">
      <c r="AT821" s="5"/>
      <c r="AU821" s="5"/>
      <c r="AV821" s="5"/>
      <c r="AW821" s="5"/>
    </row>
    <row r="822" spans="46:49" ht="14.25" customHeight="1" x14ac:dyDescent="0.25">
      <c r="AT822" s="5"/>
      <c r="AU822" s="5"/>
      <c r="AV822" s="5"/>
      <c r="AW822" s="5"/>
    </row>
    <row r="823" spans="46:49" ht="14.25" customHeight="1" x14ac:dyDescent="0.25">
      <c r="AT823" s="5"/>
      <c r="AU823" s="5"/>
      <c r="AV823" s="5"/>
      <c r="AW823" s="5"/>
    </row>
    <row r="824" spans="46:49" ht="14.25" customHeight="1" x14ac:dyDescent="0.25">
      <c r="AT824" s="5"/>
      <c r="AU824" s="5"/>
      <c r="AV824" s="5"/>
      <c r="AW824" s="5"/>
    </row>
    <row r="825" spans="46:49" ht="14.25" customHeight="1" x14ac:dyDescent="0.25">
      <c r="AT825" s="5"/>
      <c r="AU825" s="5"/>
      <c r="AV825" s="5"/>
      <c r="AW825" s="5"/>
    </row>
    <row r="826" spans="46:49" ht="14.25" customHeight="1" x14ac:dyDescent="0.25">
      <c r="AT826" s="5"/>
      <c r="AU826" s="5"/>
      <c r="AV826" s="5"/>
      <c r="AW826" s="5"/>
    </row>
    <row r="827" spans="46:49" ht="14.25" customHeight="1" x14ac:dyDescent="0.25">
      <c r="AT827" s="5"/>
      <c r="AU827" s="5"/>
      <c r="AV827" s="5"/>
      <c r="AW827" s="5"/>
    </row>
    <row r="828" spans="46:49" ht="14.25" customHeight="1" x14ac:dyDescent="0.25">
      <c r="AT828" s="5"/>
      <c r="AU828" s="5"/>
      <c r="AV828" s="5"/>
      <c r="AW828" s="5"/>
    </row>
  </sheetData>
  <dataValidations count="1">
    <dataValidation type="list" allowBlank="1" showErrorMessage="1" sqref="AT3:AW828" xr:uid="{00000000-0002-0000-0000-000002000000}">
      <formula1>"N,S"</formula1>
    </dataValidation>
  </dataValidations>
  <hyperlinks>
    <hyperlink ref="A2" location="null!A4" display="Genetic Material category e.g. seeds" xr:uid="{00000000-0004-0000-0000-000000000000}"/>
    <hyperlink ref="B2" location="null!A5" display="Primary seed storage location" xr:uid="{00000000-0004-0000-0000-000001000000}"/>
    <hyperlink ref="C2" location="null!A13" display="Unique accession number" xr:uid="{00000000-0004-0000-0000-000002000000}"/>
    <hyperlink ref="D2" location="null!A11" display="Project name" xr:uid="{00000000-0004-0000-0000-000003000000}"/>
    <hyperlink ref="E2" location="null!A78" display="Location(s) of seed duplicate collections" xr:uid="{00000000-0004-0000-0000-000004000000}"/>
    <hyperlink ref="F2" location="null!A14" display="Subcollection suffix" xr:uid="{00000000-0004-0000-0000-000005000000}"/>
    <hyperlink ref="G2" location="null!A116" display="Thousand seed weight" xr:uid="{00000000-0004-0000-0000-000006000000}"/>
    <hyperlink ref="H2" location="null!A117" display="Total collection weight" xr:uid="{00000000-0004-0000-0000-000007000000}"/>
    <hyperlink ref="I2" location="null!A121" display="Inital seed count" xr:uid="{00000000-0004-0000-0000-000008000000}"/>
    <hyperlink ref="J2" location="null!A122" display="Current seed count" xr:uid="{00000000-0004-0000-0000-000009000000}"/>
    <hyperlink ref="K2" location="null!A123" display="Adjusted seed count" xr:uid="{00000000-0004-0000-0000-00000A000000}"/>
    <hyperlink ref="L2" location="null!A6" display="Batch code" xr:uid="{00000000-0004-0000-0000-00000B000000}"/>
    <hyperlink ref="M2" location="null!A7" display="Agreement" xr:uid="{00000000-0004-0000-0000-00000C000000}"/>
    <hyperlink ref="N2" location="null!A8" display="Agreement Code" xr:uid="{00000000-0004-0000-0000-00000D000000}"/>
    <hyperlink ref="O2" location="null!A9" display="Agreement start date" xr:uid="{00000000-0004-0000-0000-00000E000000}"/>
    <hyperlink ref="P2" location="null!A10" display="Agreement end date" xr:uid="{00000000-0004-0000-0000-00000F000000}"/>
    <hyperlink ref="Q2" location="null!A12" display="BRAHMS online restriction code" xr:uid="{00000000-0004-0000-0000-000010000000}"/>
    <hyperlink ref="R2" location="null!A15" display="Barcode" xr:uid="{00000000-0004-0000-0000-000011000000}"/>
    <hyperlink ref="S2" location="null!A76" display="CITES" xr:uid="{00000000-0004-0000-0000-000012000000}"/>
    <hyperlink ref="T2" location="null!A77" display="Quarantine" xr:uid="{00000000-0004-0000-0000-000013000000}"/>
    <hyperlink ref="U2" location="null!A91" display="Original seed source" xr:uid="{00000000-0004-0000-0000-000014000000}"/>
    <hyperlink ref="V2" location="null!A92" display="Testing interval" xr:uid="{00000000-0004-0000-0000-000015000000}"/>
    <hyperlink ref="W2" location="null!A94" display="Cut test done?" xr:uid="{00000000-0004-0000-0000-000016000000}"/>
    <hyperlink ref="X2" location="null!A105" display="Average seeds per fruit" xr:uid="{00000000-0004-0000-0000-000017000000}"/>
    <hyperlink ref="Y2" location="null!A140" display="Donor organization" xr:uid="{00000000-0004-0000-0000-000018000000}"/>
    <hyperlink ref="Z2" location="null!A141" display="Date of donation" xr:uid="{00000000-0004-0000-0000-000019000000}"/>
    <hyperlink ref="AA2" location="null!A142" display="Donor accession number" xr:uid="{00000000-0004-0000-0000-00001A000000}"/>
    <hyperlink ref="AB2" location="null!A144" display="Distribution policy" xr:uid="{00000000-0004-0000-0000-00001B000000}"/>
    <hyperlink ref="AC2" location="null!A148" display="Date banked" xr:uid="{00000000-0004-0000-0000-00001C000000}"/>
    <hyperlink ref="AD2" location="null!A155" display="General comments" xr:uid="{00000000-0004-0000-0000-00001D000000}"/>
    <hyperlink ref="AE2" location="null!A24" display="Collection Number from the field" xr:uid="{00000000-0004-0000-0000-00001E000000}"/>
    <hyperlink ref="AF2" location="null!A16" display="Seeds from wild or cultivated plants" xr:uid="{00000000-0004-0000-0000-00001F000000}"/>
    <hyperlink ref="AG2" location="null!A18" display="Collection date (dd)" xr:uid="{00000000-0004-0000-0000-000020000000}"/>
    <hyperlink ref="AH2" location="null!A19" display="Collection date (mm)" xr:uid="{00000000-0004-0000-0000-000021000000}"/>
    <hyperlink ref="AI2" location="null!A20" display="Collection date (yyyy)" xr:uid="{00000000-0004-0000-0000-000022000000}"/>
    <hyperlink ref="AJ2" location="null!A21" display="Principle Collector's Name" xr:uid="{00000000-0004-0000-0000-000023000000}"/>
    <hyperlink ref="AK2" location="null!A22" display="Additional collectors" xr:uid="{00000000-0004-0000-0000-000024000000}"/>
    <hyperlink ref="AL2" location="null!A26" display="Country of collection" xr:uid="{00000000-0004-0000-0000-000025000000}"/>
    <hyperlink ref="AM2" location="null!A27" display="State/County/Province" xr:uid="{00000000-0004-0000-0000-000026000000}"/>
    <hyperlink ref="AN2" location="null!A28" display="District/Municipality" xr:uid="{00000000-0004-0000-0000-000027000000}"/>
    <hyperlink ref="AO2" location="null!A36" display="Latitude" xr:uid="{00000000-0004-0000-0000-000028000000}"/>
    <hyperlink ref="AP2" location="null!A30" display="Degrees latitude" xr:uid="{00000000-0004-0000-0000-000029000000}"/>
    <hyperlink ref="AQ2" location="null!A31" display="Minutes latitude" xr:uid="{00000000-0004-0000-0000-00002A000000}"/>
    <hyperlink ref="AR2" location="null!A32" display="Seconds latitude" xr:uid="{00000000-0004-0000-0000-00002B000000}"/>
    <hyperlink ref="AS2" location="null!A37" display="Latitude orientation (N/S)" xr:uid="{00000000-0004-0000-0000-00002C000000}"/>
    <hyperlink ref="AT2" location="null!A38" display="Longitude" xr:uid="{00000000-0004-0000-0000-00002D000000}"/>
    <hyperlink ref="AU2" location="null!A33" display="Degrees longitude" xr:uid="{00000000-0004-0000-0000-00002E000000}"/>
    <hyperlink ref="AV2" location="null!A34" display="Minutes longitude" xr:uid="{00000000-0004-0000-0000-00002F000000}"/>
    <hyperlink ref="AW2" location="null!A35" display="Seconds longitude" xr:uid="{00000000-0004-0000-0000-000030000000}"/>
    <hyperlink ref="AX2" location="null!A39" display="Longitude orientation (E/W)" xr:uid="{00000000-0004-0000-0000-000031000000}"/>
    <hyperlink ref="AY2" location="null!A40" display="LL units, e.g. DD, DMS" xr:uid="{00000000-0004-0000-0000-000032000000}"/>
    <hyperlink ref="AZ2" location="null!A43" display="GPS datum, e.g. WGS84" xr:uid="{00000000-0004-0000-0000-000033000000}"/>
    <hyperlink ref="BA2" location="null!A29" display="Locality notes" xr:uid="{00000000-0004-0000-0000-000034000000}"/>
    <hyperlink ref="BB2" location="null!A44" display="Altitude (m)" xr:uid="{00000000-0004-0000-0000-000035000000}"/>
    <hyperlink ref="BC2" location="null!A49" display="Habitat" xr:uid="{00000000-0004-0000-0000-000036000000}"/>
    <hyperlink ref="BD2" location="null!A51" display="Land use" xr:uid="{00000000-0004-0000-0000-000037000000}"/>
    <hyperlink ref="BE2" location="null!A57" display="Family" xr:uid="{00000000-0004-0000-0000-000038000000}"/>
    <hyperlink ref="BF2" location="null!A58" display="Genus" xr:uid="{00000000-0004-0000-0000-000039000000}"/>
    <hyperlink ref="BG2" location="null!A60" display="Species" xr:uid="{00000000-0004-0000-0000-00003A000000}"/>
    <hyperlink ref="BH2" location="null!A61" display="Author 1" xr:uid="{00000000-0004-0000-0000-00003B000000}"/>
    <hyperlink ref="BI2" location="null!A62" display="Rank 1" xr:uid="{00000000-0004-0000-0000-00003C000000}"/>
    <hyperlink ref="BJ2" location="null!A63" display="Species 2" xr:uid="{00000000-0004-0000-0000-00003D000000}"/>
    <hyperlink ref="BK2" location="null!A64" display="Author 2" xr:uid="{00000000-0004-0000-0000-00003E000000}"/>
    <hyperlink ref="BL2" location="null!A65" display="Rank 2" xr:uid="{00000000-0004-0000-0000-00003F000000}"/>
    <hyperlink ref="BM2" location="null!A66" display="Species 3" xr:uid="{00000000-0004-0000-0000-000040000000}"/>
    <hyperlink ref="BN2" location="null!A66" display="Author 3" xr:uid="{00000000-0004-0000-0000-000041000000}"/>
    <hyperlink ref="BO2" location="null!A69" display="Plant form" xr:uid="{00000000-0004-0000-0000-000042000000}"/>
    <hyperlink ref="BP2" location="null!A70" display="Plant description" xr:uid="{00000000-0004-0000-0000-000043000000}"/>
    <hyperlink ref="BQ2" location="null!A75" display="Plant height" xr:uid="{00000000-0004-0000-0000-000044000000}"/>
    <hyperlink ref="BR2" location="null!A91" display="Taxon verifier name" xr:uid="{00000000-0004-0000-0000-000045000000}"/>
    <hyperlink ref="BS2" location="null!A88" display="Identification status - select from list" xr:uid="{00000000-0004-0000-0000-000046000000}"/>
    <hyperlink ref="BT2" location="null!A89" display="Taxon verification notes" xr:uid="{00000000-0004-0000-0000-000047000000}"/>
    <hyperlink ref="BU2" location="null!A940" display="Taxon verification date" xr:uid="{00000000-0004-0000-0000-000048000000}"/>
    <hyperlink ref="BV2" location="null!A80" display="Number of plants sampled" xr:uid="{00000000-0004-0000-0000-000049000000}"/>
    <hyperlink ref="BW2" location="null!A81" display="Number of plants found" xr:uid="{00000000-0004-0000-0000-00004A000000}"/>
    <hyperlink ref="BX2" location="null!A82" display="Percentage of plants sampled" xr:uid="{00000000-0004-0000-0000-00004B000000}"/>
    <hyperlink ref="BY2" location="null!A83" display="Sample area" xr:uid="{00000000-0004-0000-0000-00004C000000}"/>
    <hyperlink ref="BZ2" location="null!A84" display="Percentage of plants producing seed (%)" xr:uid="{00000000-0004-0000-0000-00004D000000}"/>
    <hyperlink ref="CA2" location="null!A17" display="Herbarium voucher duplicate location" xr:uid="{00000000-0004-0000-0000-00004E000000}"/>
    <hyperlink ref="CB2" location="null!A17" display="Herbarium voucher duplicate location" xr:uid="{00000000-0004-0000-0000-00004F000000}"/>
    <hyperlink ref="CC2" location="null!A23" display="Collection number prefix" xr:uid="{00000000-0004-0000-0000-000050000000}"/>
    <hyperlink ref="CD2" location="null!A25" display="Collection number suffix" xr:uid="{00000000-0004-0000-0000-000051000000}"/>
    <hyperlink ref="CE2" location="null!A30" display="Latitude degrees" xr:uid="{00000000-0004-0000-0000-000052000000}"/>
    <hyperlink ref="CF2" location="null!A31" display="Latitude minutes" xr:uid="{00000000-0004-0000-0000-000053000000}"/>
    <hyperlink ref="CG2" location="null!A32" display="Latitude seconds" xr:uid="{00000000-0004-0000-0000-000054000000}"/>
    <hyperlink ref="CH2" location="null!A33" display="Longitude degrees" xr:uid="{00000000-0004-0000-0000-000055000000}"/>
    <hyperlink ref="CI2" location="null!A34" display="Longitude minutes" xr:uid="{00000000-0004-0000-0000-000056000000}"/>
    <hyperlink ref="CJ2" location="null!A35" display="Longitude seconds" xr:uid="{00000000-0004-0000-0000-000057000000}"/>
    <hyperlink ref="CK2" location="null!A41" display="Latitude / longitude resolution" xr:uid="{00000000-0004-0000-0000-000058000000}"/>
    <hyperlink ref="CL2" location="null!A42" display="Latitude / longitude original value" xr:uid="{00000000-0004-0000-0000-000059000000}"/>
    <hyperlink ref="CM2" location="null!A45" display="Maximum altitude" xr:uid="{00000000-0004-0000-0000-00005A000000}"/>
    <hyperlink ref="CN2" location="null!A50" display="Habitat modification" xr:uid="{00000000-0004-0000-0000-00005B000000}"/>
    <hyperlink ref="CO2" location="null!A52" display="Land form" xr:uid="{00000000-0004-0000-0000-00005C000000}"/>
    <hyperlink ref="CP2" location="null!A53" display="Geology" xr:uid="{00000000-0004-0000-0000-00005D000000}"/>
    <hyperlink ref="CQ2" location="null!A54" display="Soil type" xr:uid="{00000000-0004-0000-0000-00005E000000}"/>
    <hyperlink ref="CR2" location="null!A55" display="aspect" xr:uid="{00000000-0004-0000-0000-00005F000000}"/>
    <hyperlink ref="CS2" location="null!A56" display="Slope" xr:uid="{00000000-0004-0000-0000-000060000000}"/>
    <hyperlink ref="CT2" location="null!A59" display="cf" xr:uid="{00000000-0004-0000-0000-000061000000}"/>
    <hyperlink ref="CU2" location="null!A63" display="Species 2" xr:uid="{00000000-0004-0000-0000-000062000000}"/>
    <hyperlink ref="CV2" location="null!A64" display="Author 2" xr:uid="{00000000-0004-0000-0000-000063000000}"/>
    <hyperlink ref="CW2" location="null!A65" display="Rank 2" xr:uid="{00000000-0004-0000-0000-000064000000}"/>
    <hyperlink ref="CX2" location="null!A66" display="Species 3" xr:uid="{00000000-0004-0000-0000-000065000000}"/>
    <hyperlink ref="CY2" location="null!A67" display="Author 3" xr:uid="{00000000-0004-0000-0000-000066000000}"/>
    <hyperlink ref="CZ2" location="null!A68" display="Taxon received as" xr:uid="{00000000-0004-0000-0000-000067000000}"/>
    <hyperlink ref="DA2" location="null!A71" display="Vernacular name" xr:uid="{00000000-0004-0000-0000-000068000000}"/>
    <hyperlink ref="DB2" location="null!A72" display="Vernacular name language" xr:uid="{00000000-0004-0000-0000-000069000000}"/>
    <hyperlink ref="DC2" location="null!A73" display="Plant uses" xr:uid="{00000000-0004-0000-0000-00006A000000}"/>
    <hyperlink ref="DD2" location="null!A74" display="IUCN Code" xr:uid="{00000000-0004-0000-0000-00006B000000}"/>
    <hyperlink ref="DE2" location="null!A79" display="Material from" xr:uid="{00000000-0004-0000-0000-00006C000000}"/>
    <hyperlink ref="DF2" location="null!A85" display="Local frequency" xr:uid="{00000000-0004-0000-0000-00006D000000}"/>
    <hyperlink ref="DG2" location="null!A85" display="Local frequency" xr:uid="{00000000-0004-0000-0000-00006E000000}"/>
    <hyperlink ref="DH2" location="null!A85" display="Local frequency" xr:uid="{00000000-0004-0000-0000-00006F000000}"/>
    <hyperlink ref="DI2" location="null!A85" display="Local frequency" xr:uid="{00000000-0004-0000-0000-000070000000}"/>
    <hyperlink ref="DJ2" location="null!A85" display="Local frequency" xr:uid="{00000000-0004-0000-0000-000071000000}"/>
    <hyperlink ref="DK2" location="null!A85" display="Local frequency" xr:uid="{00000000-0004-0000-0000-000072000000}"/>
    <hyperlink ref="DL2" location="null!A85" display="Local frequency" xr:uid="{00000000-0004-0000-0000-000073000000}"/>
    <hyperlink ref="DM2" location="null!A85" display="Local frequency" xr:uid="{00000000-0004-0000-0000-000074000000}"/>
    <hyperlink ref="DN2" location="null!A86" display="Sampling notes" xr:uid="{00000000-0004-0000-0000-000075000000}"/>
    <hyperlink ref="DO2" location="null!A86" display="Sampling notes" xr:uid="{00000000-0004-0000-0000-000076000000}"/>
    <hyperlink ref="DP2" location="null!A86" display="Sampling notes" xr:uid="{00000000-0004-0000-0000-000077000000}"/>
    <hyperlink ref="DQ2" location="null!A86" display="Sampling notes" xr:uid="{00000000-0004-0000-0000-000078000000}"/>
    <hyperlink ref="DR2" location="null!A86" display="Sampling notes" xr:uid="{00000000-0004-0000-0000-000079000000}"/>
    <hyperlink ref="DS2" location="null!A86" display="Sampling notes" xr:uid="{00000000-0004-0000-0000-00007A000000}"/>
    <hyperlink ref="DT2" location="null!A86" display="Sampling notes" xr:uid="{00000000-0004-0000-0000-00007B000000}"/>
    <hyperlink ref="DU2" location="null!A86" display="Sampling notes" xr:uid="{00000000-0004-0000-0000-00007C000000}"/>
    <hyperlink ref="DV2" location="null!A86" display="Sampling notes" xr:uid="{00000000-0004-0000-0000-00007D000000}"/>
    <hyperlink ref="DW2" location="null!A86" display="Sampling notes" xr:uid="{00000000-0004-0000-0000-00007E000000}"/>
    <hyperlink ref="DX2" location="null!A86" display="Sampling notes" xr:uid="{00000000-0004-0000-0000-00007F000000}"/>
    <hyperlink ref="DY2" location="null!A86" display="Sampling notes" xr:uid="{00000000-0004-0000-0000-000080000000}"/>
    <hyperlink ref="DZ2" location="null!A86" display="Sampling notes" xr:uid="{00000000-0004-0000-0000-000081000000}"/>
    <hyperlink ref="EA2" location="null!A86" display="Sampling notes" xr:uid="{00000000-0004-0000-0000-000082000000}"/>
    <hyperlink ref="EB2" location="null!A86" display="Sampling notes" xr:uid="{00000000-0004-0000-0000-000083000000}"/>
    <hyperlink ref="EC2" location="null!A86" display="Sampling notes" xr:uid="{00000000-0004-0000-0000-000084000000}"/>
  </hyperlinks>
  <pageMargins left="0.7" right="0.7" top="0.75" bottom="0.75" header="0" footer="0"/>
  <pageSetup paperSize="9"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07DE1-7891-49A6-980E-91C3A94F9778}">
  <dimension ref="A1:EC12"/>
  <sheetViews>
    <sheetView workbookViewId="0">
      <selection activeCell="D21" sqref="D21"/>
    </sheetView>
  </sheetViews>
  <sheetFormatPr defaultRowHeight="15" x14ac:dyDescent="0.25"/>
  <sheetData>
    <row r="1" spans="1:133" s="8" customFormat="1" ht="24.75" customHeight="1" x14ac:dyDescent="0.2">
      <c r="A1" s="9" t="s">
        <v>225</v>
      </c>
      <c r="B1" s="9" t="s">
        <v>226</v>
      </c>
      <c r="C1" s="9" t="s">
        <v>369</v>
      </c>
      <c r="D1" s="9" t="s">
        <v>228</v>
      </c>
      <c r="E1" s="9"/>
      <c r="F1" s="10"/>
      <c r="G1" s="11">
        <v>4.4999999999999998E-2</v>
      </c>
      <c r="H1" s="9" t="s">
        <v>370</v>
      </c>
      <c r="I1" s="9"/>
      <c r="J1" s="9" t="s">
        <v>371</v>
      </c>
      <c r="K1" s="9" t="s">
        <v>371</v>
      </c>
      <c r="L1" s="9"/>
      <c r="M1" s="9"/>
      <c r="N1" s="9"/>
      <c r="O1" s="9"/>
      <c r="P1" s="9"/>
      <c r="Q1" s="9"/>
      <c r="R1" s="9"/>
      <c r="S1" s="9"/>
      <c r="T1" s="9"/>
      <c r="U1" s="9"/>
      <c r="V1" s="9"/>
      <c r="W1" s="9" t="s">
        <v>229</v>
      </c>
      <c r="X1" s="9">
        <v>100</v>
      </c>
      <c r="Y1" s="9" t="s">
        <v>372</v>
      </c>
      <c r="Z1" s="12"/>
      <c r="AA1" s="9"/>
      <c r="AB1" s="9"/>
      <c r="AC1" s="12"/>
      <c r="AD1" s="9"/>
      <c r="AE1" s="9" t="s">
        <v>373</v>
      </c>
      <c r="AF1" s="9" t="s">
        <v>232</v>
      </c>
      <c r="AG1" s="9">
        <v>14</v>
      </c>
      <c r="AH1" s="9">
        <v>9</v>
      </c>
      <c r="AI1" s="9">
        <v>2022</v>
      </c>
      <c r="AJ1" s="9" t="s">
        <v>233</v>
      </c>
      <c r="AK1" s="9" t="s">
        <v>374</v>
      </c>
      <c r="AL1" s="9" t="s">
        <v>235</v>
      </c>
      <c r="AM1" s="9" t="s">
        <v>375</v>
      </c>
      <c r="AN1" s="9" t="s">
        <v>376</v>
      </c>
      <c r="AO1" s="9" t="s">
        <v>238</v>
      </c>
      <c r="AP1" s="9">
        <v>0</v>
      </c>
      <c r="AQ1" s="9">
        <v>45</v>
      </c>
      <c r="AR1" s="9">
        <v>25.1</v>
      </c>
      <c r="AS1" s="9" t="s">
        <v>238</v>
      </c>
      <c r="AT1" s="9" t="s">
        <v>239</v>
      </c>
      <c r="AU1" s="9">
        <v>124</v>
      </c>
      <c r="AV1" s="9">
        <v>5</v>
      </c>
      <c r="AW1" s="9">
        <v>40.299999999999997</v>
      </c>
      <c r="AX1" s="9" t="s">
        <v>239</v>
      </c>
      <c r="AY1" s="9" t="s">
        <v>240</v>
      </c>
      <c r="AZ1" s="9" t="s">
        <v>241</v>
      </c>
      <c r="BA1" s="9" t="s">
        <v>377</v>
      </c>
      <c r="BB1" s="9">
        <v>120.86</v>
      </c>
      <c r="BC1" s="9" t="s">
        <v>243</v>
      </c>
      <c r="BD1" s="9" t="s">
        <v>244</v>
      </c>
      <c r="BE1" s="9" t="s">
        <v>362</v>
      </c>
      <c r="BF1" s="9" t="s">
        <v>363</v>
      </c>
      <c r="BG1" s="9" t="s">
        <v>351</v>
      </c>
      <c r="BH1" s="9"/>
      <c r="BI1" s="9"/>
      <c r="BJ1" s="9"/>
      <c r="BK1" s="9"/>
      <c r="BL1" s="9"/>
      <c r="BM1" s="9"/>
      <c r="BN1" s="9"/>
      <c r="BO1" s="9" t="s">
        <v>297</v>
      </c>
      <c r="BP1" s="9" t="s">
        <v>378</v>
      </c>
      <c r="BQ1" s="9" t="s">
        <v>379</v>
      </c>
      <c r="BR1" s="9" t="s">
        <v>252</v>
      </c>
      <c r="BS1" s="9" t="s">
        <v>352</v>
      </c>
      <c r="BT1" s="9"/>
      <c r="BU1" s="9"/>
      <c r="BV1" s="9">
        <v>1</v>
      </c>
      <c r="BW1" s="9">
        <v>1</v>
      </c>
      <c r="BX1" s="9">
        <v>100</v>
      </c>
      <c r="BY1" s="9" t="s">
        <v>380</v>
      </c>
      <c r="BZ1" s="9">
        <v>100</v>
      </c>
      <c r="CA1" s="9" t="s">
        <v>255</v>
      </c>
      <c r="CB1" s="9" t="s">
        <v>229</v>
      </c>
      <c r="CC1" s="9" t="s">
        <v>256</v>
      </c>
      <c r="CD1" s="9"/>
      <c r="CE1" s="9">
        <v>0</v>
      </c>
      <c r="CF1" s="9">
        <v>45</v>
      </c>
      <c r="CG1" s="9">
        <v>25.1</v>
      </c>
      <c r="CH1" s="9">
        <v>124</v>
      </c>
      <c r="CI1" s="9">
        <v>5</v>
      </c>
      <c r="CJ1" s="9">
        <v>40.299999999999997</v>
      </c>
      <c r="CK1" s="9"/>
      <c r="CL1" s="9"/>
      <c r="CM1" s="9"/>
      <c r="CN1" s="9"/>
      <c r="CO1" s="9" t="s">
        <v>381</v>
      </c>
      <c r="CP1" s="9"/>
      <c r="CQ1" s="9" t="s">
        <v>382</v>
      </c>
      <c r="CR1" s="9" t="s">
        <v>259</v>
      </c>
      <c r="CS1" s="9" t="s">
        <v>316</v>
      </c>
      <c r="CT1" s="9"/>
      <c r="CU1" s="9"/>
      <c r="CV1" s="9"/>
      <c r="CW1" s="9"/>
      <c r="CX1" s="9"/>
      <c r="CY1" s="9"/>
      <c r="CZ1" s="9"/>
      <c r="DA1" s="9"/>
      <c r="DB1" s="9"/>
      <c r="DC1" s="9"/>
      <c r="DD1" s="9"/>
      <c r="DE1" s="9" t="s">
        <v>264</v>
      </c>
      <c r="DF1" s="9" t="s">
        <v>353</v>
      </c>
      <c r="DG1" s="9">
        <v>0</v>
      </c>
      <c r="DH1" s="9">
        <v>0</v>
      </c>
      <c r="DI1" s="9">
        <v>100</v>
      </c>
      <c r="DJ1" s="9">
        <v>0</v>
      </c>
      <c r="DK1" s="9">
        <v>0</v>
      </c>
      <c r="DL1" s="9"/>
      <c r="DM1" s="9"/>
      <c r="DN1" s="9"/>
      <c r="DO1" s="9"/>
      <c r="DP1" s="9" t="s">
        <v>330</v>
      </c>
      <c r="DQ1" s="9"/>
      <c r="DR1" s="9"/>
      <c r="DS1" s="9"/>
      <c r="DT1" s="9"/>
      <c r="DU1" s="9"/>
      <c r="DV1" s="9"/>
      <c r="DW1" s="9"/>
      <c r="DX1" s="9"/>
      <c r="DY1" s="9"/>
      <c r="DZ1" s="9"/>
      <c r="EA1" s="9"/>
      <c r="EB1" s="9"/>
      <c r="EC1" s="9"/>
    </row>
    <row r="2" spans="1:133" s="8" customFormat="1" ht="24.75" customHeight="1" x14ac:dyDescent="0.2">
      <c r="A2" s="9" t="s">
        <v>225</v>
      </c>
      <c r="B2" s="9" t="s">
        <v>226</v>
      </c>
      <c r="C2" s="9" t="s">
        <v>383</v>
      </c>
      <c r="D2" s="9" t="s">
        <v>228</v>
      </c>
      <c r="E2" s="9"/>
      <c r="F2" s="9"/>
      <c r="G2" s="9">
        <v>41.5</v>
      </c>
      <c r="H2" s="9">
        <v>174.3</v>
      </c>
      <c r="I2" s="9"/>
      <c r="J2" s="9">
        <v>4200</v>
      </c>
      <c r="K2" s="9">
        <v>4200</v>
      </c>
      <c r="L2" s="9"/>
      <c r="M2" s="9"/>
      <c r="N2" s="9"/>
      <c r="O2" s="9"/>
      <c r="P2" s="9"/>
      <c r="Q2" s="9"/>
      <c r="R2" s="9"/>
      <c r="S2" s="9"/>
      <c r="T2" s="9"/>
      <c r="U2" s="9"/>
      <c r="V2" s="9"/>
      <c r="W2" s="9" t="s">
        <v>229</v>
      </c>
      <c r="X2" s="9">
        <v>100</v>
      </c>
      <c r="Y2" s="9" t="s">
        <v>372</v>
      </c>
      <c r="Z2" s="12"/>
      <c r="AA2" s="9"/>
      <c r="AB2" s="9"/>
      <c r="AC2" s="12"/>
      <c r="AD2" s="9"/>
      <c r="AE2" s="9" t="s">
        <v>384</v>
      </c>
      <c r="AF2" s="9" t="s">
        <v>232</v>
      </c>
      <c r="AG2" s="9">
        <v>14</v>
      </c>
      <c r="AH2" s="9">
        <v>9</v>
      </c>
      <c r="AI2" s="9">
        <v>2022</v>
      </c>
      <c r="AJ2" s="9" t="s">
        <v>233</v>
      </c>
      <c r="AK2" s="9" t="s">
        <v>374</v>
      </c>
      <c r="AL2" s="9" t="s">
        <v>235</v>
      </c>
      <c r="AM2" s="9" t="s">
        <v>375</v>
      </c>
      <c r="AN2" s="9" t="s">
        <v>376</v>
      </c>
      <c r="AO2" s="9" t="s">
        <v>238</v>
      </c>
      <c r="AP2" s="9">
        <v>0</v>
      </c>
      <c r="AQ2" s="9">
        <v>45</v>
      </c>
      <c r="AR2" s="9">
        <v>21</v>
      </c>
      <c r="AS2" s="9" t="s">
        <v>238</v>
      </c>
      <c r="AT2" s="9" t="s">
        <v>239</v>
      </c>
      <c r="AU2" s="9">
        <v>124</v>
      </c>
      <c r="AV2" s="9">
        <v>5</v>
      </c>
      <c r="AW2" s="9">
        <v>38</v>
      </c>
      <c r="AX2" s="9" t="s">
        <v>239</v>
      </c>
      <c r="AY2" s="9" t="s">
        <v>240</v>
      </c>
      <c r="AZ2" s="9" t="s">
        <v>385</v>
      </c>
      <c r="BA2" s="9" t="s">
        <v>377</v>
      </c>
      <c r="BB2" s="9">
        <v>140.69</v>
      </c>
      <c r="BC2" s="9" t="s">
        <v>243</v>
      </c>
      <c r="BD2" s="9" t="s">
        <v>244</v>
      </c>
      <c r="BE2" s="9" t="s">
        <v>354</v>
      </c>
      <c r="BF2" s="9" t="s">
        <v>355</v>
      </c>
      <c r="BG2" s="9" t="s">
        <v>356</v>
      </c>
      <c r="BH2" s="9" t="s">
        <v>357</v>
      </c>
      <c r="BI2" s="9" t="s">
        <v>386</v>
      </c>
      <c r="BJ2" s="9" t="s">
        <v>387</v>
      </c>
      <c r="BK2" s="9" t="s">
        <v>388</v>
      </c>
      <c r="BL2" s="9"/>
      <c r="BM2" s="9"/>
      <c r="BN2" s="9"/>
      <c r="BO2" s="9" t="s">
        <v>358</v>
      </c>
      <c r="BP2" s="9" t="s">
        <v>389</v>
      </c>
      <c r="BQ2" s="9" t="s">
        <v>390</v>
      </c>
      <c r="BR2" s="9" t="s">
        <v>359</v>
      </c>
      <c r="BS2" s="9" t="s">
        <v>253</v>
      </c>
      <c r="BT2" s="9"/>
      <c r="BU2" s="9"/>
      <c r="BV2" s="9">
        <v>1</v>
      </c>
      <c r="BW2" s="9">
        <v>17</v>
      </c>
      <c r="BX2" s="9">
        <v>6</v>
      </c>
      <c r="BY2" s="9" t="s">
        <v>367</v>
      </c>
      <c r="BZ2" s="9">
        <v>6</v>
      </c>
      <c r="CA2" s="9" t="s">
        <v>255</v>
      </c>
      <c r="CB2" s="9" t="s">
        <v>229</v>
      </c>
      <c r="CC2" s="9" t="s">
        <v>256</v>
      </c>
      <c r="CD2" s="9"/>
      <c r="CE2" s="9">
        <v>0</v>
      </c>
      <c r="CF2" s="9">
        <v>45</v>
      </c>
      <c r="CG2" s="9">
        <v>21</v>
      </c>
      <c r="CH2" s="9">
        <v>124</v>
      </c>
      <c r="CI2" s="9">
        <v>5</v>
      </c>
      <c r="CJ2" s="9">
        <v>38</v>
      </c>
      <c r="CK2" s="9"/>
      <c r="CL2" s="9"/>
      <c r="CM2" s="9"/>
      <c r="CN2" s="9"/>
      <c r="CO2" s="9" t="s">
        <v>381</v>
      </c>
      <c r="CP2" s="9"/>
      <c r="CQ2" s="9" t="s">
        <v>382</v>
      </c>
      <c r="CR2" s="9" t="s">
        <v>259</v>
      </c>
      <c r="CS2" s="9" t="s">
        <v>368</v>
      </c>
      <c r="CT2" s="9"/>
      <c r="CU2" s="9"/>
      <c r="CV2" s="9"/>
      <c r="CW2" s="9"/>
      <c r="CX2" s="9"/>
      <c r="CY2" s="9"/>
      <c r="CZ2" s="9"/>
      <c r="DA2" s="9" t="s">
        <v>391</v>
      </c>
      <c r="DB2" s="9" t="s">
        <v>392</v>
      </c>
      <c r="DC2" s="9" t="s">
        <v>361</v>
      </c>
      <c r="DD2" s="9"/>
      <c r="DE2" s="9" t="s">
        <v>264</v>
      </c>
      <c r="DF2" s="9" t="s">
        <v>279</v>
      </c>
      <c r="DG2" s="9">
        <v>0</v>
      </c>
      <c r="DH2" s="9">
        <v>0</v>
      </c>
      <c r="DI2" s="9">
        <v>6</v>
      </c>
      <c r="DJ2" s="9">
        <v>0</v>
      </c>
      <c r="DK2" s="9">
        <v>94</v>
      </c>
      <c r="DL2" s="9"/>
      <c r="DM2" s="9"/>
      <c r="DN2" s="9"/>
      <c r="DO2" s="9"/>
      <c r="DP2" s="9" t="s">
        <v>330</v>
      </c>
      <c r="DQ2" s="9"/>
      <c r="DR2" s="9"/>
      <c r="DS2" s="9"/>
      <c r="DT2" s="9"/>
      <c r="DU2" s="9"/>
      <c r="DV2" s="9"/>
      <c r="DW2" s="9"/>
      <c r="DX2" s="9"/>
      <c r="DY2" s="9"/>
      <c r="DZ2" s="9"/>
      <c r="EA2" s="9"/>
      <c r="EB2" s="9"/>
      <c r="EC2" s="9"/>
    </row>
    <row r="3" spans="1:133" s="8" customFormat="1" ht="24.75" customHeight="1" x14ac:dyDescent="0.2">
      <c r="A3" s="9" t="s">
        <v>225</v>
      </c>
      <c r="B3" s="9" t="s">
        <v>226</v>
      </c>
      <c r="C3" s="9" t="s">
        <v>393</v>
      </c>
      <c r="D3" s="9" t="s">
        <v>228</v>
      </c>
      <c r="E3" s="9"/>
      <c r="F3" s="10"/>
      <c r="G3" s="9">
        <v>1.37</v>
      </c>
      <c r="H3" s="9">
        <v>15.3851</v>
      </c>
      <c r="I3" s="9"/>
      <c r="J3" s="9">
        <v>11230</v>
      </c>
      <c r="K3" s="9">
        <f>J3*0.9</f>
        <v>10107</v>
      </c>
      <c r="L3" s="9"/>
      <c r="M3" s="9"/>
      <c r="N3" s="9"/>
      <c r="O3" s="9"/>
      <c r="P3" s="9"/>
      <c r="Q3" s="9"/>
      <c r="R3" s="9"/>
      <c r="S3" s="9"/>
      <c r="T3" s="9"/>
      <c r="U3" s="9"/>
      <c r="V3" s="9"/>
      <c r="W3" s="9" t="s">
        <v>229</v>
      </c>
      <c r="X3" s="9">
        <v>20</v>
      </c>
      <c r="Y3" s="9" t="s">
        <v>372</v>
      </c>
      <c r="Z3" s="12"/>
      <c r="AA3" s="9"/>
      <c r="AB3" s="9"/>
      <c r="AC3" s="12"/>
      <c r="AD3" s="9"/>
      <c r="AE3" s="9" t="s">
        <v>394</v>
      </c>
      <c r="AF3" s="9" t="s">
        <v>232</v>
      </c>
      <c r="AG3" s="9">
        <v>14</v>
      </c>
      <c r="AH3" s="9">
        <v>9</v>
      </c>
      <c r="AI3" s="9">
        <v>2022</v>
      </c>
      <c r="AJ3" s="9" t="s">
        <v>233</v>
      </c>
      <c r="AK3" s="9" t="s">
        <v>374</v>
      </c>
      <c r="AL3" s="9" t="s">
        <v>235</v>
      </c>
      <c r="AM3" s="9" t="s">
        <v>375</v>
      </c>
      <c r="AN3" s="9" t="s">
        <v>376</v>
      </c>
      <c r="AO3" s="9" t="s">
        <v>238</v>
      </c>
      <c r="AP3" s="9">
        <v>0</v>
      </c>
      <c r="AQ3" s="9">
        <v>45</v>
      </c>
      <c r="AR3" s="9">
        <v>19.600000000000001</v>
      </c>
      <c r="AS3" s="9" t="s">
        <v>238</v>
      </c>
      <c r="AT3" s="9" t="s">
        <v>239</v>
      </c>
      <c r="AU3" s="9">
        <v>124</v>
      </c>
      <c r="AV3" s="9">
        <v>5</v>
      </c>
      <c r="AW3" s="9">
        <v>37.299999999999997</v>
      </c>
      <c r="AX3" s="9" t="s">
        <v>239</v>
      </c>
      <c r="AY3" s="9" t="s">
        <v>240</v>
      </c>
      <c r="AZ3" s="9" t="s">
        <v>395</v>
      </c>
      <c r="BA3" s="9" t="s">
        <v>377</v>
      </c>
      <c r="BB3" s="9">
        <v>145.87</v>
      </c>
      <c r="BC3" s="9" t="s">
        <v>243</v>
      </c>
      <c r="BD3" s="9" t="s">
        <v>244</v>
      </c>
      <c r="BE3" s="9" t="s">
        <v>365</v>
      </c>
      <c r="BF3" s="9" t="s">
        <v>366</v>
      </c>
      <c r="BG3" s="9" t="s">
        <v>396</v>
      </c>
      <c r="BH3" s="9" t="s">
        <v>397</v>
      </c>
      <c r="BI3" s="9"/>
      <c r="BJ3" s="9"/>
      <c r="BK3" s="9"/>
      <c r="BL3" s="9"/>
      <c r="BM3" s="9"/>
      <c r="BN3" s="9"/>
      <c r="BO3" s="9" t="s">
        <v>249</v>
      </c>
      <c r="BP3" s="9" t="s">
        <v>398</v>
      </c>
      <c r="BQ3" s="9" t="s">
        <v>399</v>
      </c>
      <c r="BR3" s="9" t="s">
        <v>400</v>
      </c>
      <c r="BS3" s="9" t="s">
        <v>253</v>
      </c>
      <c r="BT3" s="9"/>
      <c r="BU3" s="9"/>
      <c r="BV3" s="9">
        <v>5</v>
      </c>
      <c r="BW3" s="9">
        <v>270</v>
      </c>
      <c r="BX3" s="9">
        <v>2</v>
      </c>
      <c r="BY3" s="9" t="s">
        <v>380</v>
      </c>
      <c r="BZ3" s="9">
        <v>60</v>
      </c>
      <c r="CA3" s="9" t="s">
        <v>255</v>
      </c>
      <c r="CB3" s="9" t="s">
        <v>229</v>
      </c>
      <c r="CC3" s="9" t="s">
        <v>256</v>
      </c>
      <c r="CD3" s="9"/>
      <c r="CE3" s="9">
        <v>0</v>
      </c>
      <c r="CF3" s="9">
        <v>45</v>
      </c>
      <c r="CG3" s="9">
        <v>19.600000000000001</v>
      </c>
      <c r="CH3" s="9">
        <v>124</v>
      </c>
      <c r="CI3" s="9">
        <v>5</v>
      </c>
      <c r="CJ3" s="9">
        <v>37.299999999999997</v>
      </c>
      <c r="CK3" s="9"/>
      <c r="CL3" s="9"/>
      <c r="CM3" s="9"/>
      <c r="CN3" s="9"/>
      <c r="CO3" s="9" t="s">
        <v>381</v>
      </c>
      <c r="CP3" s="9"/>
      <c r="CQ3" s="9" t="s">
        <v>382</v>
      </c>
      <c r="CR3" s="9" t="s">
        <v>259</v>
      </c>
      <c r="CS3" s="9" t="s">
        <v>368</v>
      </c>
      <c r="CT3" s="9"/>
      <c r="CU3" s="9"/>
      <c r="CV3" s="9"/>
      <c r="CW3" s="9"/>
      <c r="CX3" s="9"/>
      <c r="CY3" s="9"/>
      <c r="CZ3" s="9"/>
      <c r="DA3" s="9"/>
      <c r="DB3" s="9"/>
      <c r="DC3" s="9"/>
      <c r="DD3" s="9"/>
      <c r="DE3" s="9" t="s">
        <v>264</v>
      </c>
      <c r="DF3" s="9" t="s">
        <v>265</v>
      </c>
      <c r="DG3" s="9">
        <v>20</v>
      </c>
      <c r="DH3" s="9">
        <v>0</v>
      </c>
      <c r="DI3" s="9">
        <v>30</v>
      </c>
      <c r="DJ3" s="9">
        <v>30</v>
      </c>
      <c r="DK3" s="9">
        <v>20</v>
      </c>
      <c r="DL3" s="9"/>
      <c r="DM3" s="9"/>
      <c r="DN3" s="9"/>
      <c r="DO3" s="9"/>
      <c r="DP3" s="9" t="s">
        <v>330</v>
      </c>
      <c r="DQ3" s="9"/>
      <c r="DR3" s="9"/>
      <c r="DS3" s="9"/>
      <c r="DT3" s="9"/>
      <c r="DU3" s="9"/>
      <c r="DV3" s="9"/>
      <c r="DW3" s="9"/>
      <c r="DX3" s="9"/>
      <c r="DY3" s="9"/>
      <c r="DZ3" s="9"/>
      <c r="EA3" s="9"/>
      <c r="EB3" s="9"/>
      <c r="EC3" s="9"/>
    </row>
    <row r="4" spans="1:133" s="8" customFormat="1" ht="24.75" customHeight="1" x14ac:dyDescent="0.2">
      <c r="A4" s="9" t="s">
        <v>225</v>
      </c>
      <c r="B4" s="9" t="s">
        <v>226</v>
      </c>
      <c r="C4" s="9" t="s">
        <v>401</v>
      </c>
      <c r="D4" s="9" t="s">
        <v>228</v>
      </c>
      <c r="E4" s="9"/>
      <c r="F4" s="13"/>
      <c r="G4" s="9">
        <v>31</v>
      </c>
      <c r="H4" s="9">
        <v>148.738</v>
      </c>
      <c r="I4" s="9"/>
      <c r="J4" s="9">
        <v>4798</v>
      </c>
      <c r="K4" s="9">
        <v>4798</v>
      </c>
      <c r="L4" s="9"/>
      <c r="M4" s="9"/>
      <c r="N4" s="9"/>
      <c r="O4" s="9"/>
      <c r="P4" s="9"/>
      <c r="Q4" s="9"/>
      <c r="R4" s="9"/>
      <c r="S4" s="9"/>
      <c r="T4" s="9"/>
      <c r="U4" s="9"/>
      <c r="V4" s="9"/>
      <c r="W4" s="9" t="s">
        <v>229</v>
      </c>
      <c r="X4" s="9">
        <v>100</v>
      </c>
      <c r="Y4" s="9" t="s">
        <v>372</v>
      </c>
      <c r="Z4" s="12"/>
      <c r="AA4" s="9"/>
      <c r="AB4" s="9"/>
      <c r="AC4" s="12"/>
      <c r="AD4" s="9"/>
      <c r="AE4" s="9" t="s">
        <v>402</v>
      </c>
      <c r="AF4" s="9" t="s">
        <v>232</v>
      </c>
      <c r="AG4" s="9">
        <v>14</v>
      </c>
      <c r="AH4" s="9">
        <v>9</v>
      </c>
      <c r="AI4" s="9">
        <v>2022</v>
      </c>
      <c r="AJ4" s="9" t="s">
        <v>233</v>
      </c>
      <c r="AK4" s="9" t="s">
        <v>374</v>
      </c>
      <c r="AL4" s="9" t="s">
        <v>235</v>
      </c>
      <c r="AM4" s="9" t="s">
        <v>375</v>
      </c>
      <c r="AN4" s="9" t="s">
        <v>376</v>
      </c>
      <c r="AO4" s="9" t="s">
        <v>238</v>
      </c>
      <c r="AP4" s="9">
        <v>0</v>
      </c>
      <c r="AQ4" s="9">
        <v>45</v>
      </c>
      <c r="AR4" s="9">
        <v>18.600000000000001</v>
      </c>
      <c r="AS4" s="9" t="s">
        <v>238</v>
      </c>
      <c r="AT4" s="9" t="s">
        <v>239</v>
      </c>
      <c r="AU4" s="9">
        <v>124</v>
      </c>
      <c r="AV4" s="9">
        <v>5</v>
      </c>
      <c r="AW4" s="9">
        <v>37.200000000000003</v>
      </c>
      <c r="AX4" s="9" t="s">
        <v>239</v>
      </c>
      <c r="AY4" s="9" t="s">
        <v>240</v>
      </c>
      <c r="AZ4" s="9" t="s">
        <v>403</v>
      </c>
      <c r="BA4" s="9" t="s">
        <v>377</v>
      </c>
      <c r="BB4" s="9">
        <v>146.75</v>
      </c>
      <c r="BC4" s="9" t="s">
        <v>243</v>
      </c>
      <c r="BD4" s="9" t="s">
        <v>244</v>
      </c>
      <c r="BE4" s="9" t="s">
        <v>354</v>
      </c>
      <c r="BF4" s="9" t="s">
        <v>355</v>
      </c>
      <c r="BG4" s="9" t="s">
        <v>356</v>
      </c>
      <c r="BH4" s="9" t="s">
        <v>357</v>
      </c>
      <c r="BI4" s="9" t="s">
        <v>386</v>
      </c>
      <c r="BJ4" s="9" t="s">
        <v>387</v>
      </c>
      <c r="BK4" s="9" t="s">
        <v>388</v>
      </c>
      <c r="BL4" s="9"/>
      <c r="BM4" s="9"/>
      <c r="BN4" s="9"/>
      <c r="BO4" s="9" t="s">
        <v>358</v>
      </c>
      <c r="BP4" s="9" t="s">
        <v>389</v>
      </c>
      <c r="BQ4" s="9" t="s">
        <v>390</v>
      </c>
      <c r="BR4" s="9" t="s">
        <v>359</v>
      </c>
      <c r="BS4" s="9" t="s">
        <v>253</v>
      </c>
      <c r="BT4" s="9"/>
      <c r="BU4" s="9"/>
      <c r="BV4" s="9">
        <v>1</v>
      </c>
      <c r="BW4" s="9">
        <v>18</v>
      </c>
      <c r="BX4" s="9">
        <v>6</v>
      </c>
      <c r="BY4" s="9" t="s">
        <v>367</v>
      </c>
      <c r="BZ4" s="9">
        <v>6</v>
      </c>
      <c r="CA4" s="9" t="s">
        <v>255</v>
      </c>
      <c r="CB4" s="9" t="s">
        <v>229</v>
      </c>
      <c r="CC4" s="9" t="s">
        <v>256</v>
      </c>
      <c r="CD4" s="9"/>
      <c r="CE4" s="9">
        <v>0</v>
      </c>
      <c r="CF4" s="9">
        <v>45</v>
      </c>
      <c r="CG4" s="9">
        <v>18.600000000000001</v>
      </c>
      <c r="CH4" s="9">
        <v>124</v>
      </c>
      <c r="CI4" s="9">
        <v>5</v>
      </c>
      <c r="CJ4" s="9">
        <v>37.200000000000003</v>
      </c>
      <c r="CK4" s="9"/>
      <c r="CL4" s="9"/>
      <c r="CM4" s="9"/>
      <c r="CN4" s="9"/>
      <c r="CO4" s="9" t="s">
        <v>381</v>
      </c>
      <c r="CP4" s="9"/>
      <c r="CQ4" s="9" t="s">
        <v>382</v>
      </c>
      <c r="CR4" s="9" t="s">
        <v>259</v>
      </c>
      <c r="CS4" s="9" t="s">
        <v>364</v>
      </c>
      <c r="CT4" s="9"/>
      <c r="CU4" s="9"/>
      <c r="CV4" s="9"/>
      <c r="CW4" s="9"/>
      <c r="CX4" s="9"/>
      <c r="CY4" s="9"/>
      <c r="CZ4" s="9"/>
      <c r="DA4" s="9" t="s">
        <v>391</v>
      </c>
      <c r="DB4" s="9" t="s">
        <v>392</v>
      </c>
      <c r="DC4" s="9" t="s">
        <v>361</v>
      </c>
      <c r="DD4" s="9"/>
      <c r="DE4" s="9" t="s">
        <v>264</v>
      </c>
      <c r="DF4" s="9" t="s">
        <v>279</v>
      </c>
      <c r="DG4" s="9">
        <v>0</v>
      </c>
      <c r="DH4" s="9">
        <v>17</v>
      </c>
      <c r="DI4" s="9">
        <v>6</v>
      </c>
      <c r="DJ4" s="9">
        <v>0</v>
      </c>
      <c r="DK4" s="9">
        <v>77</v>
      </c>
      <c r="DL4" s="9"/>
      <c r="DM4" s="9"/>
      <c r="DN4" s="9"/>
      <c r="DO4" s="9"/>
      <c r="DP4" s="9" t="s">
        <v>330</v>
      </c>
      <c r="DQ4" s="9"/>
      <c r="DR4" s="9"/>
      <c r="DS4" s="9"/>
      <c r="DT4" s="9"/>
      <c r="DU4" s="9"/>
      <c r="DV4" s="9"/>
      <c r="DW4" s="9"/>
      <c r="DX4" s="9"/>
      <c r="DY4" s="9"/>
      <c r="DZ4" s="9"/>
      <c r="EA4" s="9"/>
      <c r="EB4" s="9"/>
      <c r="EC4" s="9"/>
    </row>
    <row r="5" spans="1:133" s="8" customFormat="1" ht="24.75" customHeight="1" x14ac:dyDescent="0.2">
      <c r="A5" s="9" t="s">
        <v>225</v>
      </c>
      <c r="B5" s="9" t="s">
        <v>226</v>
      </c>
      <c r="C5" s="9" t="s">
        <v>404</v>
      </c>
      <c r="D5" s="9" t="s">
        <v>228</v>
      </c>
      <c r="E5" s="9"/>
      <c r="F5" s="9"/>
      <c r="G5" s="9">
        <v>9.9</v>
      </c>
      <c r="H5" s="9">
        <v>19.8</v>
      </c>
      <c r="I5" s="9"/>
      <c r="J5" s="9">
        <v>2000</v>
      </c>
      <c r="K5" s="9">
        <v>2000</v>
      </c>
      <c r="L5" s="9"/>
      <c r="M5" s="9"/>
      <c r="N5" s="9"/>
      <c r="O5" s="9"/>
      <c r="P5" s="9"/>
      <c r="Q5" s="9"/>
      <c r="R5" s="9"/>
      <c r="S5" s="9"/>
      <c r="T5" s="9"/>
      <c r="U5" s="9"/>
      <c r="V5" s="9"/>
      <c r="W5" s="9" t="s">
        <v>229</v>
      </c>
      <c r="X5" s="9">
        <v>1</v>
      </c>
      <c r="Y5" s="9" t="s">
        <v>372</v>
      </c>
      <c r="Z5" s="12"/>
      <c r="AA5" s="9"/>
      <c r="AB5" s="9"/>
      <c r="AC5" s="12"/>
      <c r="AD5" s="9"/>
      <c r="AE5" s="9" t="s">
        <v>405</v>
      </c>
      <c r="AF5" s="9" t="s">
        <v>232</v>
      </c>
      <c r="AG5" s="9">
        <v>14</v>
      </c>
      <c r="AH5" s="9">
        <v>9</v>
      </c>
      <c r="AI5" s="9">
        <v>2022</v>
      </c>
      <c r="AJ5" s="9" t="s">
        <v>233</v>
      </c>
      <c r="AK5" s="9" t="s">
        <v>374</v>
      </c>
      <c r="AL5" s="9" t="s">
        <v>235</v>
      </c>
      <c r="AM5" s="9" t="s">
        <v>375</v>
      </c>
      <c r="AN5" s="9" t="s">
        <v>376</v>
      </c>
      <c r="AO5" s="9" t="s">
        <v>238</v>
      </c>
      <c r="AP5" s="9">
        <v>0</v>
      </c>
      <c r="AQ5" s="9">
        <v>45</v>
      </c>
      <c r="AR5" s="9">
        <v>28</v>
      </c>
      <c r="AS5" s="9" t="s">
        <v>238</v>
      </c>
      <c r="AT5" s="9" t="s">
        <v>239</v>
      </c>
      <c r="AU5" s="9">
        <v>124</v>
      </c>
      <c r="AV5" s="9">
        <v>5</v>
      </c>
      <c r="AW5" s="9">
        <v>42.2</v>
      </c>
      <c r="AX5" s="9" t="s">
        <v>239</v>
      </c>
      <c r="AY5" s="9" t="s">
        <v>240</v>
      </c>
      <c r="AZ5" s="9" t="s">
        <v>406</v>
      </c>
      <c r="BA5" s="9" t="s">
        <v>377</v>
      </c>
      <c r="BB5" s="9">
        <v>149.65</v>
      </c>
      <c r="BC5" s="9" t="s">
        <v>243</v>
      </c>
      <c r="BD5" s="9" t="s">
        <v>244</v>
      </c>
      <c r="BE5" s="9" t="s">
        <v>407</v>
      </c>
      <c r="BF5" s="9" t="s">
        <v>408</v>
      </c>
      <c r="BG5" s="9" t="s">
        <v>409</v>
      </c>
      <c r="BH5" s="9" t="s">
        <v>248</v>
      </c>
      <c r="BI5" s="9"/>
      <c r="BJ5" s="9"/>
      <c r="BK5" s="9"/>
      <c r="BL5" s="9"/>
      <c r="BM5" s="9"/>
      <c r="BN5" s="9"/>
      <c r="BO5" s="9" t="s">
        <v>249</v>
      </c>
      <c r="BP5" s="9" t="s">
        <v>410</v>
      </c>
      <c r="BQ5" s="9" t="s">
        <v>399</v>
      </c>
      <c r="BR5" s="9" t="s">
        <v>233</v>
      </c>
      <c r="BS5" s="9" t="s">
        <v>253</v>
      </c>
      <c r="BT5" s="9"/>
      <c r="BU5" s="9"/>
      <c r="BV5" s="9">
        <v>50</v>
      </c>
      <c r="BW5" s="9">
        <v>80</v>
      </c>
      <c r="BX5" s="9">
        <v>63</v>
      </c>
      <c r="BY5" s="9" t="s">
        <v>380</v>
      </c>
      <c r="BZ5" s="9">
        <v>90</v>
      </c>
      <c r="CA5" s="9" t="s">
        <v>255</v>
      </c>
      <c r="CB5" s="9" t="s">
        <v>229</v>
      </c>
      <c r="CC5" s="9" t="s">
        <v>256</v>
      </c>
      <c r="CD5" s="9"/>
      <c r="CE5" s="9">
        <v>0</v>
      </c>
      <c r="CF5" s="9">
        <v>45</v>
      </c>
      <c r="CG5" s="9">
        <v>28</v>
      </c>
      <c r="CH5" s="9">
        <v>124</v>
      </c>
      <c r="CI5" s="9">
        <v>5</v>
      </c>
      <c r="CJ5" s="9">
        <v>42.2</v>
      </c>
      <c r="CK5" s="9"/>
      <c r="CL5" s="9"/>
      <c r="CM5" s="9"/>
      <c r="CN5" s="9"/>
      <c r="CO5" s="9" t="s">
        <v>381</v>
      </c>
      <c r="CP5" s="9"/>
      <c r="CQ5" s="9" t="s">
        <v>382</v>
      </c>
      <c r="CR5" s="9" t="s">
        <v>315</v>
      </c>
      <c r="CS5" s="9" t="s">
        <v>316</v>
      </c>
      <c r="CT5" s="9"/>
      <c r="CU5" s="9"/>
      <c r="CV5" s="9"/>
      <c r="CW5" s="9"/>
      <c r="CX5" s="9"/>
      <c r="CY5" s="9"/>
      <c r="CZ5" s="9"/>
      <c r="DA5" s="9"/>
      <c r="DB5" s="9"/>
      <c r="DC5" s="9" t="s">
        <v>350</v>
      </c>
      <c r="DD5" s="9" t="s">
        <v>411</v>
      </c>
      <c r="DE5" s="9" t="s">
        <v>264</v>
      </c>
      <c r="DF5" s="9" t="s">
        <v>265</v>
      </c>
      <c r="DG5" s="9">
        <v>10</v>
      </c>
      <c r="DH5" s="9">
        <v>27</v>
      </c>
      <c r="DI5" s="9">
        <v>63</v>
      </c>
      <c r="DJ5" s="9">
        <v>0</v>
      </c>
      <c r="DK5" s="9">
        <v>0</v>
      </c>
      <c r="DL5" s="9"/>
      <c r="DM5" s="9"/>
      <c r="DN5" s="9"/>
      <c r="DO5" s="9"/>
      <c r="DP5" s="9" t="s">
        <v>330</v>
      </c>
      <c r="DQ5" s="9"/>
      <c r="DR5" s="9"/>
      <c r="DS5" s="9"/>
      <c r="DT5" s="9"/>
      <c r="DU5" s="9"/>
      <c r="DV5" s="9"/>
      <c r="DW5" s="9"/>
      <c r="DX5" s="9"/>
      <c r="DY5" s="9"/>
      <c r="DZ5" s="9"/>
      <c r="EA5" s="9"/>
      <c r="EB5" s="9"/>
      <c r="EC5" s="9"/>
    </row>
    <row r="6" spans="1:133" s="8" customFormat="1" ht="24.75" customHeight="1" x14ac:dyDescent="0.2">
      <c r="A6" s="9" t="s">
        <v>225</v>
      </c>
      <c r="B6" s="9" t="s">
        <v>226</v>
      </c>
      <c r="C6" s="9" t="s">
        <v>412</v>
      </c>
      <c r="D6" s="9" t="s">
        <v>228</v>
      </c>
      <c r="E6" s="9"/>
      <c r="F6" s="13"/>
      <c r="G6" s="9">
        <v>11.2</v>
      </c>
      <c r="H6" s="9">
        <v>16.8</v>
      </c>
      <c r="I6" s="9"/>
      <c r="J6" s="9">
        <v>1500</v>
      </c>
      <c r="K6" s="9">
        <v>1500</v>
      </c>
      <c r="L6" s="9"/>
      <c r="M6" s="9"/>
      <c r="N6" s="9"/>
      <c r="O6" s="9"/>
      <c r="P6" s="9"/>
      <c r="Q6" s="9"/>
      <c r="R6" s="9"/>
      <c r="S6" s="9"/>
      <c r="T6" s="9"/>
      <c r="U6" s="9"/>
      <c r="V6" s="9"/>
      <c r="W6" s="9" t="s">
        <v>229</v>
      </c>
      <c r="X6" s="9">
        <v>80</v>
      </c>
      <c r="Y6" s="9" t="s">
        <v>372</v>
      </c>
      <c r="Z6" s="12"/>
      <c r="AA6" s="9"/>
      <c r="AB6" s="9"/>
      <c r="AC6" s="12"/>
      <c r="AD6" s="9"/>
      <c r="AE6" s="9" t="s">
        <v>413</v>
      </c>
      <c r="AF6" s="9" t="s">
        <v>232</v>
      </c>
      <c r="AG6" s="9">
        <v>14</v>
      </c>
      <c r="AH6" s="9">
        <v>9</v>
      </c>
      <c r="AI6" s="9">
        <v>2022</v>
      </c>
      <c r="AJ6" s="9" t="s">
        <v>233</v>
      </c>
      <c r="AK6" s="9" t="s">
        <v>374</v>
      </c>
      <c r="AL6" s="9" t="s">
        <v>235</v>
      </c>
      <c r="AM6" s="9" t="s">
        <v>375</v>
      </c>
      <c r="AN6" s="9" t="s">
        <v>376</v>
      </c>
      <c r="AO6" s="9" t="s">
        <v>238</v>
      </c>
      <c r="AP6" s="9">
        <v>0</v>
      </c>
      <c r="AQ6" s="9">
        <v>45</v>
      </c>
      <c r="AR6" s="9">
        <v>27.2</v>
      </c>
      <c r="AS6" s="9" t="s">
        <v>238</v>
      </c>
      <c r="AT6" s="9" t="s">
        <v>239</v>
      </c>
      <c r="AU6" s="9">
        <v>124</v>
      </c>
      <c r="AV6" s="9">
        <v>5</v>
      </c>
      <c r="AW6" s="9">
        <v>41.8</v>
      </c>
      <c r="AX6" s="9" t="s">
        <v>239</v>
      </c>
      <c r="AY6" s="9" t="s">
        <v>240</v>
      </c>
      <c r="AZ6" s="9" t="s">
        <v>414</v>
      </c>
      <c r="BA6" s="9" t="s">
        <v>377</v>
      </c>
      <c r="BB6" s="9">
        <v>152.4</v>
      </c>
      <c r="BC6" s="9" t="s">
        <v>243</v>
      </c>
      <c r="BD6" s="9" t="s">
        <v>244</v>
      </c>
      <c r="BE6" s="9" t="s">
        <v>415</v>
      </c>
      <c r="BF6" s="9" t="s">
        <v>416</v>
      </c>
      <c r="BG6" s="9" t="s">
        <v>351</v>
      </c>
      <c r="BH6" s="9"/>
      <c r="BI6" s="9"/>
      <c r="BJ6" s="9"/>
      <c r="BK6" s="9"/>
      <c r="BL6" s="9"/>
      <c r="BM6" s="9"/>
      <c r="BN6" s="9"/>
      <c r="BO6" s="9" t="s">
        <v>358</v>
      </c>
      <c r="BP6" s="9" t="s">
        <v>417</v>
      </c>
      <c r="BQ6" s="9" t="s">
        <v>418</v>
      </c>
      <c r="BR6" s="9" t="s">
        <v>419</v>
      </c>
      <c r="BS6" s="9" t="s">
        <v>352</v>
      </c>
      <c r="BT6" s="9"/>
      <c r="BU6" s="9"/>
      <c r="BV6" s="9">
        <v>4</v>
      </c>
      <c r="BW6" s="9">
        <v>15</v>
      </c>
      <c r="BX6" s="9">
        <v>27</v>
      </c>
      <c r="BY6" s="9" t="s">
        <v>380</v>
      </c>
      <c r="BZ6" s="9">
        <v>87</v>
      </c>
      <c r="CA6" s="9" t="s">
        <v>255</v>
      </c>
      <c r="CB6" s="9" t="s">
        <v>229</v>
      </c>
      <c r="CC6" s="9" t="s">
        <v>256</v>
      </c>
      <c r="CD6" s="9"/>
      <c r="CE6" s="9">
        <v>0</v>
      </c>
      <c r="CF6" s="9">
        <v>45</v>
      </c>
      <c r="CG6" s="9">
        <v>27.2</v>
      </c>
      <c r="CH6" s="9">
        <v>124</v>
      </c>
      <c r="CI6" s="9">
        <v>5</v>
      </c>
      <c r="CJ6" s="9">
        <v>41.8</v>
      </c>
      <c r="CK6" s="9"/>
      <c r="CL6" s="9"/>
      <c r="CM6" s="9"/>
      <c r="CN6" s="9"/>
      <c r="CO6" s="9" t="s">
        <v>381</v>
      </c>
      <c r="CP6" s="9"/>
      <c r="CQ6" s="9" t="s">
        <v>382</v>
      </c>
      <c r="CR6" s="9" t="s">
        <v>315</v>
      </c>
      <c r="CS6" s="9" t="s">
        <v>316</v>
      </c>
      <c r="CT6" s="9"/>
      <c r="CU6" s="9"/>
      <c r="CV6" s="9"/>
      <c r="CW6" s="9"/>
      <c r="CX6" s="9"/>
      <c r="CY6" s="9"/>
      <c r="CZ6" s="9"/>
      <c r="DA6" s="9"/>
      <c r="DB6" s="9"/>
      <c r="DC6" s="9" t="s">
        <v>420</v>
      </c>
      <c r="DD6" s="9"/>
      <c r="DE6" s="9" t="s">
        <v>264</v>
      </c>
      <c r="DF6" s="9" t="s">
        <v>279</v>
      </c>
      <c r="DG6" s="9">
        <v>0</v>
      </c>
      <c r="DH6" s="9">
        <v>0</v>
      </c>
      <c r="DI6" s="9">
        <v>87</v>
      </c>
      <c r="DJ6" s="9">
        <v>0</v>
      </c>
      <c r="DK6" s="9">
        <v>13</v>
      </c>
      <c r="DL6" s="9"/>
      <c r="DM6" s="9"/>
      <c r="DN6" s="9"/>
      <c r="DO6" s="9"/>
      <c r="DP6" s="9" t="s">
        <v>330</v>
      </c>
      <c r="DQ6" s="9"/>
      <c r="DR6" s="9"/>
      <c r="DS6" s="9"/>
      <c r="DT6" s="9"/>
      <c r="DU6" s="9"/>
      <c r="DV6" s="9"/>
      <c r="DW6" s="9"/>
      <c r="DX6" s="9"/>
      <c r="DY6" s="9"/>
      <c r="DZ6" s="9"/>
      <c r="EA6" s="9"/>
      <c r="EB6" s="9"/>
      <c r="EC6" s="9"/>
    </row>
    <row r="7" spans="1:133" s="8" customFormat="1" ht="24.75" customHeight="1" x14ac:dyDescent="0.2">
      <c r="A7" s="9" t="s">
        <v>225</v>
      </c>
      <c r="B7" s="9" t="s">
        <v>226</v>
      </c>
      <c r="C7" s="9" t="s">
        <v>421</v>
      </c>
      <c r="D7" s="9" t="s">
        <v>228</v>
      </c>
      <c r="E7" s="9"/>
      <c r="F7" s="9"/>
      <c r="G7" s="9">
        <v>6.5</v>
      </c>
      <c r="H7" s="9">
        <v>15.925000000000001</v>
      </c>
      <c r="I7" s="9"/>
      <c r="J7" s="9">
        <v>2450</v>
      </c>
      <c r="K7" s="9">
        <v>2450</v>
      </c>
      <c r="L7" s="9"/>
      <c r="M7" s="9"/>
      <c r="N7" s="9"/>
      <c r="O7" s="9"/>
      <c r="P7" s="9"/>
      <c r="Q7" s="9"/>
      <c r="R7" s="9"/>
      <c r="S7" s="9"/>
      <c r="T7" s="9"/>
      <c r="U7" s="9"/>
      <c r="V7" s="9"/>
      <c r="W7" s="9" t="s">
        <v>229</v>
      </c>
      <c r="X7" s="9">
        <v>20</v>
      </c>
      <c r="Y7" s="9" t="s">
        <v>372</v>
      </c>
      <c r="Z7" s="12"/>
      <c r="AA7" s="9"/>
      <c r="AB7" s="9"/>
      <c r="AC7" s="12"/>
      <c r="AD7" s="9"/>
      <c r="AE7" s="9" t="s">
        <v>422</v>
      </c>
      <c r="AF7" s="9" t="s">
        <v>232</v>
      </c>
      <c r="AG7" s="9">
        <v>14</v>
      </c>
      <c r="AH7" s="9">
        <v>9</v>
      </c>
      <c r="AI7" s="9">
        <v>2022</v>
      </c>
      <c r="AJ7" s="9" t="s">
        <v>233</v>
      </c>
      <c r="AK7" s="9" t="s">
        <v>374</v>
      </c>
      <c r="AL7" s="9" t="s">
        <v>235</v>
      </c>
      <c r="AM7" s="9" t="s">
        <v>375</v>
      </c>
      <c r="AN7" s="9" t="s">
        <v>376</v>
      </c>
      <c r="AO7" s="9" t="s">
        <v>238</v>
      </c>
      <c r="AP7" s="9">
        <v>0</v>
      </c>
      <c r="AQ7" s="9">
        <v>45</v>
      </c>
      <c r="AR7" s="9">
        <v>32.1</v>
      </c>
      <c r="AS7" s="9" t="s">
        <v>238</v>
      </c>
      <c r="AT7" s="9" t="s">
        <v>239</v>
      </c>
      <c r="AU7" s="9">
        <v>124</v>
      </c>
      <c r="AV7" s="9">
        <v>5</v>
      </c>
      <c r="AW7" s="9">
        <v>58.8</v>
      </c>
      <c r="AX7" s="9" t="s">
        <v>239</v>
      </c>
      <c r="AY7" s="9" t="s">
        <v>240</v>
      </c>
      <c r="AZ7" s="9" t="s">
        <v>423</v>
      </c>
      <c r="BA7" s="9" t="s">
        <v>377</v>
      </c>
      <c r="BB7" s="9">
        <v>131.26</v>
      </c>
      <c r="BC7" s="9" t="s">
        <v>243</v>
      </c>
      <c r="BD7" s="9" t="s">
        <v>244</v>
      </c>
      <c r="BE7" s="9" t="s">
        <v>424</v>
      </c>
      <c r="BF7" s="9" t="s">
        <v>425</v>
      </c>
      <c r="BG7" s="9" t="s">
        <v>426</v>
      </c>
      <c r="BH7" s="9" t="s">
        <v>248</v>
      </c>
      <c r="BI7" s="9"/>
      <c r="BJ7" s="9"/>
      <c r="BK7" s="9"/>
      <c r="BL7" s="9"/>
      <c r="BM7" s="9"/>
      <c r="BN7" s="9"/>
      <c r="BO7" s="9" t="s">
        <v>427</v>
      </c>
      <c r="BP7" s="9" t="s">
        <v>428</v>
      </c>
      <c r="BQ7" s="9" t="s">
        <v>429</v>
      </c>
      <c r="BR7" s="9" t="s">
        <v>252</v>
      </c>
      <c r="BS7" s="9" t="s">
        <v>253</v>
      </c>
      <c r="BT7" s="9"/>
      <c r="BU7" s="9"/>
      <c r="BV7" s="9">
        <v>3</v>
      </c>
      <c r="BW7" s="9">
        <v>3</v>
      </c>
      <c r="BX7" s="9">
        <v>100</v>
      </c>
      <c r="BY7" s="9" t="s">
        <v>380</v>
      </c>
      <c r="BZ7" s="9">
        <v>100</v>
      </c>
      <c r="CA7" s="9" t="s">
        <v>255</v>
      </c>
      <c r="CB7" s="9" t="s">
        <v>229</v>
      </c>
      <c r="CC7" s="9" t="s">
        <v>256</v>
      </c>
      <c r="CD7" s="9"/>
      <c r="CE7" s="9">
        <v>0</v>
      </c>
      <c r="CF7" s="9">
        <v>45</v>
      </c>
      <c r="CG7" s="9">
        <v>32.1</v>
      </c>
      <c r="CH7" s="9">
        <v>124</v>
      </c>
      <c r="CI7" s="9">
        <v>5</v>
      </c>
      <c r="CJ7" s="9">
        <v>58.8</v>
      </c>
      <c r="CK7" s="9"/>
      <c r="CL7" s="9"/>
      <c r="CM7" s="9"/>
      <c r="CN7" s="9"/>
      <c r="CO7" s="9" t="s">
        <v>381</v>
      </c>
      <c r="CP7" s="9"/>
      <c r="CQ7" s="9" t="s">
        <v>382</v>
      </c>
      <c r="CR7" s="9" t="s">
        <v>239</v>
      </c>
      <c r="CS7" s="9" t="s">
        <v>316</v>
      </c>
      <c r="CT7" s="9"/>
      <c r="CU7" s="9"/>
      <c r="CV7" s="9"/>
      <c r="CW7" s="9"/>
      <c r="CX7" s="9"/>
      <c r="CY7" s="9"/>
      <c r="CZ7" s="9"/>
      <c r="DA7" s="9"/>
      <c r="DB7" s="9"/>
      <c r="DC7" s="9" t="s">
        <v>430</v>
      </c>
      <c r="DD7" s="9"/>
      <c r="DE7" s="9" t="s">
        <v>264</v>
      </c>
      <c r="DF7" s="9" t="s">
        <v>353</v>
      </c>
      <c r="DG7" s="9">
        <v>0</v>
      </c>
      <c r="DH7" s="9">
        <v>0</v>
      </c>
      <c r="DI7" s="9">
        <v>100</v>
      </c>
      <c r="DJ7" s="9">
        <v>0</v>
      </c>
      <c r="DK7" s="9">
        <v>0</v>
      </c>
      <c r="DL7" s="9"/>
      <c r="DM7" s="9"/>
      <c r="DN7" s="9"/>
      <c r="DO7" s="9"/>
      <c r="DP7" s="9" t="s">
        <v>330</v>
      </c>
      <c r="DQ7" s="9"/>
      <c r="DR7" s="9"/>
      <c r="DS7" s="9"/>
      <c r="DT7" s="9"/>
      <c r="DU7" s="9"/>
      <c r="DV7" s="9"/>
      <c r="DW7" s="9"/>
      <c r="DX7" s="9"/>
      <c r="DY7" s="9"/>
      <c r="DZ7" s="9"/>
      <c r="EA7" s="9"/>
      <c r="EB7" s="9"/>
      <c r="EC7" s="9"/>
    </row>
    <row r="8" spans="1:133" s="8" customFormat="1" ht="24.75" customHeight="1" x14ac:dyDescent="0.2">
      <c r="A8" s="9" t="s">
        <v>225</v>
      </c>
      <c r="B8" s="9" t="s">
        <v>226</v>
      </c>
      <c r="C8" s="9" t="s">
        <v>431</v>
      </c>
      <c r="D8" s="9" t="s">
        <v>228</v>
      </c>
      <c r="E8" s="9"/>
      <c r="F8" s="10"/>
      <c r="G8" s="9">
        <v>0.56000000000000005</v>
      </c>
      <c r="H8" s="9">
        <v>5.6000000000000005</v>
      </c>
      <c r="I8" s="9"/>
      <c r="J8" s="9">
        <v>10000</v>
      </c>
      <c r="K8" s="9">
        <v>10000</v>
      </c>
      <c r="L8" s="9"/>
      <c r="M8" s="9"/>
      <c r="N8" s="9"/>
      <c r="O8" s="9"/>
      <c r="P8" s="9"/>
      <c r="Q8" s="9"/>
      <c r="R8" s="9"/>
      <c r="S8" s="9"/>
      <c r="T8" s="9"/>
      <c r="U8" s="9"/>
      <c r="V8" s="9"/>
      <c r="W8" s="9" t="s">
        <v>229</v>
      </c>
      <c r="X8" s="9">
        <v>1</v>
      </c>
      <c r="Y8" s="9" t="s">
        <v>372</v>
      </c>
      <c r="Z8" s="12"/>
      <c r="AA8" s="9"/>
      <c r="AB8" s="9"/>
      <c r="AC8" s="12"/>
      <c r="AD8" s="9"/>
      <c r="AE8" s="9" t="s">
        <v>432</v>
      </c>
      <c r="AF8" s="9" t="s">
        <v>232</v>
      </c>
      <c r="AG8" s="9">
        <v>14</v>
      </c>
      <c r="AH8" s="9">
        <v>9</v>
      </c>
      <c r="AI8" s="9">
        <v>2022</v>
      </c>
      <c r="AJ8" s="9" t="s">
        <v>233</v>
      </c>
      <c r="AK8" s="9" t="s">
        <v>374</v>
      </c>
      <c r="AL8" s="9" t="s">
        <v>235</v>
      </c>
      <c r="AM8" s="9" t="s">
        <v>375</v>
      </c>
      <c r="AN8" s="9" t="s">
        <v>376</v>
      </c>
      <c r="AO8" s="9" t="s">
        <v>238</v>
      </c>
      <c r="AP8" s="9">
        <v>0</v>
      </c>
      <c r="AQ8" s="9">
        <v>45</v>
      </c>
      <c r="AR8" s="9">
        <v>32.1</v>
      </c>
      <c r="AS8" s="9" t="s">
        <v>238</v>
      </c>
      <c r="AT8" s="9" t="s">
        <v>239</v>
      </c>
      <c r="AU8" s="9">
        <v>124</v>
      </c>
      <c r="AV8" s="9">
        <v>5</v>
      </c>
      <c r="AW8" s="9">
        <v>58.8</v>
      </c>
      <c r="AX8" s="9" t="s">
        <v>239</v>
      </c>
      <c r="AY8" s="9" t="s">
        <v>240</v>
      </c>
      <c r="AZ8" s="9" t="s">
        <v>433</v>
      </c>
      <c r="BA8" s="9" t="s">
        <v>377</v>
      </c>
      <c r="BB8" s="9">
        <v>131.26</v>
      </c>
      <c r="BC8" s="9" t="s">
        <v>243</v>
      </c>
      <c r="BD8" s="9" t="s">
        <v>244</v>
      </c>
      <c r="BE8" s="9" t="s">
        <v>434</v>
      </c>
      <c r="BF8" s="9" t="s">
        <v>435</v>
      </c>
      <c r="BG8" s="9" t="s">
        <v>436</v>
      </c>
      <c r="BH8" s="9" t="s">
        <v>248</v>
      </c>
      <c r="BI8" s="9"/>
      <c r="BJ8" s="9"/>
      <c r="BK8" s="9"/>
      <c r="BL8" s="9"/>
      <c r="BM8" s="9"/>
      <c r="BN8" s="9"/>
      <c r="BO8" s="9" t="s">
        <v>437</v>
      </c>
      <c r="BP8" s="9" t="s">
        <v>438</v>
      </c>
      <c r="BQ8" s="9" t="s">
        <v>439</v>
      </c>
      <c r="BR8" s="9" t="s">
        <v>252</v>
      </c>
      <c r="BS8" s="9" t="s">
        <v>253</v>
      </c>
      <c r="BT8" s="9"/>
      <c r="BU8" s="9"/>
      <c r="BV8" s="9">
        <v>50</v>
      </c>
      <c r="BW8" s="9">
        <v>50</v>
      </c>
      <c r="BX8" s="9">
        <v>100</v>
      </c>
      <c r="BY8" s="9" t="s">
        <v>380</v>
      </c>
      <c r="BZ8" s="9">
        <v>100</v>
      </c>
      <c r="CA8" s="9" t="s">
        <v>255</v>
      </c>
      <c r="CB8" s="9" t="s">
        <v>229</v>
      </c>
      <c r="CC8" s="9" t="s">
        <v>256</v>
      </c>
      <c r="CD8" s="9"/>
      <c r="CE8" s="9">
        <v>0</v>
      </c>
      <c r="CF8" s="9">
        <v>45</v>
      </c>
      <c r="CG8" s="9">
        <v>32.1</v>
      </c>
      <c r="CH8" s="9">
        <v>124</v>
      </c>
      <c r="CI8" s="9">
        <v>5</v>
      </c>
      <c r="CJ8" s="9">
        <v>58.8</v>
      </c>
      <c r="CK8" s="9"/>
      <c r="CL8" s="9"/>
      <c r="CM8" s="9"/>
      <c r="CN8" s="9"/>
      <c r="CO8" s="9" t="s">
        <v>381</v>
      </c>
      <c r="CP8" s="9"/>
      <c r="CQ8" s="9" t="s">
        <v>382</v>
      </c>
      <c r="CR8" s="9" t="s">
        <v>239</v>
      </c>
      <c r="CS8" s="9" t="s">
        <v>316</v>
      </c>
      <c r="CT8" s="9"/>
      <c r="CU8" s="9"/>
      <c r="CV8" s="9"/>
      <c r="CW8" s="9"/>
      <c r="CX8" s="9"/>
      <c r="CY8" s="9"/>
      <c r="CZ8" s="9"/>
      <c r="DA8" s="9"/>
      <c r="DB8" s="9"/>
      <c r="DC8" s="9" t="s">
        <v>303</v>
      </c>
      <c r="DD8" s="9" t="s">
        <v>411</v>
      </c>
      <c r="DE8" s="9" t="s">
        <v>264</v>
      </c>
      <c r="DF8" s="9" t="s">
        <v>265</v>
      </c>
      <c r="DG8" s="9">
        <v>0</v>
      </c>
      <c r="DH8" s="9">
        <v>0</v>
      </c>
      <c r="DI8" s="9">
        <v>100</v>
      </c>
      <c r="DJ8" s="9">
        <v>0</v>
      </c>
      <c r="DK8" s="9">
        <v>0</v>
      </c>
      <c r="DL8" s="9"/>
      <c r="DM8" s="9"/>
      <c r="DN8" s="9"/>
      <c r="DO8" s="9"/>
      <c r="DP8" s="9" t="s">
        <v>330</v>
      </c>
      <c r="DQ8" s="9"/>
      <c r="DR8" s="9"/>
      <c r="DS8" s="9"/>
      <c r="DT8" s="9"/>
      <c r="DU8" s="9"/>
      <c r="DV8" s="9"/>
      <c r="DW8" s="9"/>
      <c r="DX8" s="9"/>
      <c r="DY8" s="9"/>
      <c r="DZ8" s="9"/>
      <c r="EA8" s="9"/>
      <c r="EB8" s="9"/>
      <c r="EC8" s="9"/>
    </row>
    <row r="9" spans="1:133" s="8" customFormat="1" ht="24.75" customHeight="1" x14ac:dyDescent="0.2">
      <c r="A9" s="9" t="s">
        <v>225</v>
      </c>
      <c r="B9" s="9" t="s">
        <v>226</v>
      </c>
      <c r="C9" s="9" t="s">
        <v>440</v>
      </c>
      <c r="D9" s="9" t="s">
        <v>228</v>
      </c>
      <c r="E9" s="9"/>
      <c r="F9" s="9"/>
      <c r="G9" s="9">
        <v>24.7</v>
      </c>
      <c r="H9" s="9">
        <v>64.22</v>
      </c>
      <c r="I9" s="9"/>
      <c r="J9" s="9">
        <v>2600</v>
      </c>
      <c r="K9" s="9">
        <f>J9*0.7</f>
        <v>1819.9999999999998</v>
      </c>
      <c r="L9" s="9"/>
      <c r="M9" s="9"/>
      <c r="N9" s="9"/>
      <c r="O9" s="9"/>
      <c r="P9" s="9"/>
      <c r="Q9" s="9"/>
      <c r="R9" s="9"/>
      <c r="S9" s="9"/>
      <c r="T9" s="9"/>
      <c r="U9" s="9"/>
      <c r="V9" s="9"/>
      <c r="W9" s="9" t="s">
        <v>229</v>
      </c>
      <c r="X9" s="9">
        <v>20</v>
      </c>
      <c r="Y9" s="9" t="s">
        <v>372</v>
      </c>
      <c r="Z9" s="12"/>
      <c r="AA9" s="9"/>
      <c r="AB9" s="9"/>
      <c r="AC9" s="12"/>
      <c r="AD9" s="9"/>
      <c r="AE9" s="9" t="s">
        <v>441</v>
      </c>
      <c r="AF9" s="9" t="s">
        <v>232</v>
      </c>
      <c r="AG9" s="9">
        <v>14</v>
      </c>
      <c r="AH9" s="9">
        <v>9</v>
      </c>
      <c r="AI9" s="9">
        <v>2022</v>
      </c>
      <c r="AJ9" s="9" t="s">
        <v>233</v>
      </c>
      <c r="AK9" s="9" t="s">
        <v>374</v>
      </c>
      <c r="AL9" s="9" t="s">
        <v>235</v>
      </c>
      <c r="AM9" s="9" t="s">
        <v>375</v>
      </c>
      <c r="AN9" s="9" t="s">
        <v>376</v>
      </c>
      <c r="AO9" s="9" t="s">
        <v>238</v>
      </c>
      <c r="AP9" s="9">
        <v>0</v>
      </c>
      <c r="AQ9" s="9">
        <v>45</v>
      </c>
      <c r="AR9" s="9">
        <v>32.1</v>
      </c>
      <c r="AS9" s="9" t="s">
        <v>238</v>
      </c>
      <c r="AT9" s="9" t="s">
        <v>239</v>
      </c>
      <c r="AU9" s="9">
        <v>124</v>
      </c>
      <c r="AV9" s="9">
        <v>5</v>
      </c>
      <c r="AW9" s="9">
        <v>58.8</v>
      </c>
      <c r="AX9" s="9" t="s">
        <v>239</v>
      </c>
      <c r="AY9" s="9" t="s">
        <v>240</v>
      </c>
      <c r="AZ9" s="9" t="s">
        <v>442</v>
      </c>
      <c r="BA9" s="9" t="s">
        <v>377</v>
      </c>
      <c r="BB9" s="9">
        <v>131.26</v>
      </c>
      <c r="BC9" s="9" t="s">
        <v>243</v>
      </c>
      <c r="BD9" s="9" t="s">
        <v>244</v>
      </c>
      <c r="BE9" s="9" t="s">
        <v>424</v>
      </c>
      <c r="BF9" s="9" t="s">
        <v>443</v>
      </c>
      <c r="BG9" s="9" t="s">
        <v>444</v>
      </c>
      <c r="BH9" s="9" t="s">
        <v>445</v>
      </c>
      <c r="BI9" s="9"/>
      <c r="BJ9" s="9"/>
      <c r="BK9" s="9"/>
      <c r="BL9" s="9"/>
      <c r="BM9" s="9"/>
      <c r="BN9" s="9"/>
      <c r="BO9" s="9" t="s">
        <v>275</v>
      </c>
      <c r="BP9" s="9" t="s">
        <v>446</v>
      </c>
      <c r="BQ9" s="9" t="s">
        <v>399</v>
      </c>
      <c r="BR9" s="9" t="s">
        <v>252</v>
      </c>
      <c r="BS9" s="9" t="s">
        <v>253</v>
      </c>
      <c r="BT9" s="9"/>
      <c r="BU9" s="9"/>
      <c r="BV9" s="9">
        <v>5</v>
      </c>
      <c r="BW9" s="9">
        <v>15</v>
      </c>
      <c r="BX9" s="9">
        <v>33</v>
      </c>
      <c r="BY9" s="9" t="s">
        <v>380</v>
      </c>
      <c r="BZ9" s="9">
        <v>100</v>
      </c>
      <c r="CA9" s="9" t="s">
        <v>255</v>
      </c>
      <c r="CB9" s="9" t="s">
        <v>229</v>
      </c>
      <c r="CC9" s="9" t="s">
        <v>256</v>
      </c>
      <c r="CD9" s="9"/>
      <c r="CE9" s="9">
        <v>0</v>
      </c>
      <c r="CF9" s="9">
        <v>45</v>
      </c>
      <c r="CG9" s="9">
        <v>32.1</v>
      </c>
      <c r="CH9" s="9">
        <v>124</v>
      </c>
      <c r="CI9" s="9">
        <v>5</v>
      </c>
      <c r="CJ9" s="9">
        <v>58.8</v>
      </c>
      <c r="CK9" s="9"/>
      <c r="CL9" s="9"/>
      <c r="CM9" s="9"/>
      <c r="CN9" s="9"/>
      <c r="CO9" s="9" t="s">
        <v>381</v>
      </c>
      <c r="CP9" s="9"/>
      <c r="CQ9" s="9" t="s">
        <v>382</v>
      </c>
      <c r="CR9" s="9" t="s">
        <v>239</v>
      </c>
      <c r="CS9" s="9" t="s">
        <v>316</v>
      </c>
      <c r="CT9" s="9"/>
      <c r="CU9" s="9"/>
      <c r="CV9" s="9"/>
      <c r="CW9" s="9"/>
      <c r="CX9" s="9"/>
      <c r="CY9" s="9"/>
      <c r="CZ9" s="9"/>
      <c r="DA9" s="9"/>
      <c r="DB9" s="9"/>
      <c r="DC9" s="9" t="s">
        <v>263</v>
      </c>
      <c r="DD9" s="9"/>
      <c r="DE9" s="9" t="s">
        <v>264</v>
      </c>
      <c r="DF9" s="9" t="s">
        <v>279</v>
      </c>
      <c r="DG9" s="9">
        <v>0</v>
      </c>
      <c r="DH9" s="9">
        <v>0</v>
      </c>
      <c r="DI9" s="9">
        <v>100</v>
      </c>
      <c r="DJ9" s="9">
        <v>0</v>
      </c>
      <c r="DK9" s="9">
        <v>0</v>
      </c>
      <c r="DL9" s="9"/>
      <c r="DM9" s="9"/>
      <c r="DN9" s="9"/>
      <c r="DO9" s="9"/>
      <c r="DP9" s="9" t="s">
        <v>330</v>
      </c>
      <c r="DQ9" s="9"/>
      <c r="DR9" s="9"/>
      <c r="DS9" s="9"/>
      <c r="DT9" s="9"/>
      <c r="DU9" s="9"/>
      <c r="DV9" s="9"/>
      <c r="DW9" s="9"/>
      <c r="DX9" s="9"/>
      <c r="DY9" s="9"/>
      <c r="DZ9" s="9"/>
      <c r="EA9" s="9"/>
      <c r="EB9" s="9"/>
      <c r="EC9" s="9"/>
    </row>
    <row r="10" spans="1:133" s="8" customFormat="1" ht="24.75" customHeight="1" x14ac:dyDescent="0.2">
      <c r="A10" s="9" t="s">
        <v>225</v>
      </c>
      <c r="B10" s="9" t="s">
        <v>226</v>
      </c>
      <c r="C10" s="9" t="s">
        <v>447</v>
      </c>
      <c r="D10" s="9" t="s">
        <v>228</v>
      </c>
      <c r="E10" s="9"/>
      <c r="F10" s="9"/>
      <c r="G10" s="9">
        <v>64.3</v>
      </c>
      <c r="H10" s="9">
        <v>237.91</v>
      </c>
      <c r="I10" s="9"/>
      <c r="J10" s="9">
        <v>3700</v>
      </c>
      <c r="K10" s="9">
        <v>3700</v>
      </c>
      <c r="L10" s="9"/>
      <c r="M10" s="9"/>
      <c r="N10" s="9"/>
      <c r="O10" s="9"/>
      <c r="P10" s="9"/>
      <c r="Q10" s="9"/>
      <c r="R10" s="9"/>
      <c r="S10" s="9"/>
      <c r="T10" s="9"/>
      <c r="U10" s="9"/>
      <c r="V10" s="9"/>
      <c r="W10" s="9" t="s">
        <v>229</v>
      </c>
      <c r="X10" s="9">
        <v>57</v>
      </c>
      <c r="Y10" s="9" t="s">
        <v>372</v>
      </c>
      <c r="Z10" s="12"/>
      <c r="AA10" s="9"/>
      <c r="AB10" s="9"/>
      <c r="AC10" s="12"/>
      <c r="AD10" s="9"/>
      <c r="AE10" s="9" t="s">
        <v>448</v>
      </c>
      <c r="AF10" s="9" t="s">
        <v>232</v>
      </c>
      <c r="AG10" s="9">
        <v>16</v>
      </c>
      <c r="AH10" s="9">
        <v>9</v>
      </c>
      <c r="AI10" s="9">
        <v>2022</v>
      </c>
      <c r="AJ10" s="9" t="s">
        <v>233</v>
      </c>
      <c r="AK10" s="9" t="s">
        <v>374</v>
      </c>
      <c r="AL10" s="9" t="s">
        <v>235</v>
      </c>
      <c r="AM10" s="9" t="s">
        <v>375</v>
      </c>
      <c r="AN10" s="9" t="s">
        <v>449</v>
      </c>
      <c r="AO10" s="9" t="s">
        <v>238</v>
      </c>
      <c r="AP10" s="9">
        <v>0</v>
      </c>
      <c r="AQ10" s="9">
        <v>28</v>
      </c>
      <c r="AR10" s="9">
        <v>25.2</v>
      </c>
      <c r="AS10" s="9" t="s">
        <v>238</v>
      </c>
      <c r="AT10" s="9" t="s">
        <v>239</v>
      </c>
      <c r="AU10" s="9">
        <v>123</v>
      </c>
      <c r="AV10" s="9">
        <v>56</v>
      </c>
      <c r="AW10" s="9">
        <v>22.3</v>
      </c>
      <c r="AX10" s="9" t="s">
        <v>239</v>
      </c>
      <c r="AY10" s="9" t="s">
        <v>240</v>
      </c>
      <c r="AZ10" s="9" t="s">
        <v>450</v>
      </c>
      <c r="BA10" s="9" t="s">
        <v>451</v>
      </c>
      <c r="BB10" s="9">
        <v>235.02</v>
      </c>
      <c r="BC10" s="9" t="s">
        <v>243</v>
      </c>
      <c r="BD10" s="9" t="s">
        <v>244</v>
      </c>
      <c r="BE10" s="9" t="s">
        <v>365</v>
      </c>
      <c r="BF10" s="9" t="s">
        <v>452</v>
      </c>
      <c r="BG10" s="9" t="s">
        <v>453</v>
      </c>
      <c r="BH10" s="9" t="s">
        <v>454</v>
      </c>
      <c r="BI10" s="9"/>
      <c r="BJ10" s="9"/>
      <c r="BK10" s="9"/>
      <c r="BL10" s="9"/>
      <c r="BM10" s="9"/>
      <c r="BN10" s="9"/>
      <c r="BO10" s="9" t="s">
        <v>311</v>
      </c>
      <c r="BP10" s="9" t="s">
        <v>455</v>
      </c>
      <c r="BQ10" s="9" t="s">
        <v>456</v>
      </c>
      <c r="BR10" s="9" t="s">
        <v>419</v>
      </c>
      <c r="BS10" s="9" t="s">
        <v>253</v>
      </c>
      <c r="BT10" s="9"/>
      <c r="BU10" s="9"/>
      <c r="BV10" s="9">
        <v>7</v>
      </c>
      <c r="BW10" s="9">
        <v>31</v>
      </c>
      <c r="BX10" s="9">
        <v>23</v>
      </c>
      <c r="BY10" s="9" t="s">
        <v>380</v>
      </c>
      <c r="BZ10" s="9">
        <v>48</v>
      </c>
      <c r="CA10" s="9" t="s">
        <v>255</v>
      </c>
      <c r="CB10" s="9" t="s">
        <v>229</v>
      </c>
      <c r="CC10" s="9" t="s">
        <v>256</v>
      </c>
      <c r="CD10" s="9"/>
      <c r="CE10" s="9">
        <v>0</v>
      </c>
      <c r="CF10" s="9">
        <v>28</v>
      </c>
      <c r="CG10" s="9">
        <v>25.2</v>
      </c>
      <c r="CH10" s="9">
        <v>123</v>
      </c>
      <c r="CI10" s="9">
        <v>56</v>
      </c>
      <c r="CJ10" s="9">
        <v>22.3</v>
      </c>
      <c r="CK10" s="9"/>
      <c r="CL10" s="9"/>
      <c r="CM10" s="9"/>
      <c r="CN10" s="9"/>
      <c r="CO10" s="9" t="s">
        <v>381</v>
      </c>
      <c r="CP10" s="9"/>
      <c r="CQ10" s="9" t="s">
        <v>382</v>
      </c>
      <c r="CR10" s="9" t="s">
        <v>239</v>
      </c>
      <c r="CS10" s="9" t="s">
        <v>316</v>
      </c>
      <c r="CT10" s="9"/>
      <c r="CU10" s="9"/>
      <c r="CV10" s="9"/>
      <c r="CW10" s="9"/>
      <c r="CX10" s="9"/>
      <c r="CY10" s="9"/>
      <c r="CZ10" s="9"/>
      <c r="DA10" s="9"/>
      <c r="DB10" s="9"/>
      <c r="DC10" s="9" t="s">
        <v>350</v>
      </c>
      <c r="DD10" s="9" t="s">
        <v>411</v>
      </c>
      <c r="DE10" s="9" t="s">
        <v>264</v>
      </c>
      <c r="DF10" s="9" t="s">
        <v>265</v>
      </c>
      <c r="DG10" s="9">
        <v>32</v>
      </c>
      <c r="DH10" s="9">
        <v>0</v>
      </c>
      <c r="DI10" s="9">
        <v>48</v>
      </c>
      <c r="DJ10" s="9">
        <v>0</v>
      </c>
      <c r="DK10" s="9">
        <v>32</v>
      </c>
      <c r="DL10" s="9"/>
      <c r="DM10" s="9"/>
      <c r="DN10" s="9"/>
      <c r="DO10" s="9"/>
      <c r="DP10" s="9" t="s">
        <v>330</v>
      </c>
      <c r="DQ10" s="9"/>
      <c r="DR10" s="9"/>
      <c r="DS10" s="9"/>
      <c r="DT10" s="9"/>
      <c r="DU10" s="9"/>
      <c r="DV10" s="9"/>
      <c r="DW10" s="9"/>
      <c r="DX10" s="9"/>
      <c r="DY10" s="9"/>
      <c r="DZ10" s="9"/>
      <c r="EA10" s="9"/>
      <c r="EB10" s="9"/>
      <c r="EC10" s="9"/>
    </row>
    <row r="11" spans="1:133" s="8" customFormat="1" ht="24.75" customHeight="1" x14ac:dyDescent="0.2">
      <c r="A11" s="9" t="s">
        <v>225</v>
      </c>
      <c r="B11" s="9" t="s">
        <v>226</v>
      </c>
      <c r="C11" s="9" t="s">
        <v>457</v>
      </c>
      <c r="D11" s="9" t="s">
        <v>228</v>
      </c>
      <c r="E11" s="9"/>
      <c r="F11" s="9"/>
      <c r="G11" s="9">
        <v>34.6</v>
      </c>
      <c r="H11" s="9">
        <v>123.66040000000001</v>
      </c>
      <c r="I11" s="9"/>
      <c r="J11" s="9">
        <v>3574</v>
      </c>
      <c r="K11" s="9">
        <v>3574</v>
      </c>
      <c r="L11" s="9"/>
      <c r="M11" s="9"/>
      <c r="N11" s="9"/>
      <c r="O11" s="9"/>
      <c r="P11" s="9"/>
      <c r="Q11" s="9"/>
      <c r="R11" s="9"/>
      <c r="S11" s="9"/>
      <c r="T11" s="9"/>
      <c r="U11" s="9"/>
      <c r="V11" s="9"/>
      <c r="W11" s="9" t="s">
        <v>229</v>
      </c>
      <c r="X11" s="9">
        <v>100</v>
      </c>
      <c r="Y11" s="9" t="s">
        <v>372</v>
      </c>
      <c r="Z11" s="12"/>
      <c r="AA11" s="9"/>
      <c r="AB11" s="9"/>
      <c r="AC11" s="12"/>
      <c r="AD11" s="9"/>
      <c r="AE11" s="9" t="s">
        <v>458</v>
      </c>
      <c r="AF11" s="9" t="s">
        <v>232</v>
      </c>
      <c r="AG11" s="9">
        <v>16</v>
      </c>
      <c r="AH11" s="9">
        <v>9</v>
      </c>
      <c r="AI11" s="9">
        <v>2022</v>
      </c>
      <c r="AJ11" s="9" t="s">
        <v>233</v>
      </c>
      <c r="AK11" s="9" t="s">
        <v>374</v>
      </c>
      <c r="AL11" s="9" t="s">
        <v>235</v>
      </c>
      <c r="AM11" s="9" t="s">
        <v>375</v>
      </c>
      <c r="AN11" s="9" t="s">
        <v>449</v>
      </c>
      <c r="AO11" s="9" t="s">
        <v>238</v>
      </c>
      <c r="AP11" s="9">
        <v>0</v>
      </c>
      <c r="AQ11" s="9">
        <v>28</v>
      </c>
      <c r="AR11" s="9">
        <v>26.1</v>
      </c>
      <c r="AS11" s="9" t="s">
        <v>238</v>
      </c>
      <c r="AT11" s="9" t="s">
        <v>239</v>
      </c>
      <c r="AU11" s="9">
        <v>123</v>
      </c>
      <c r="AV11" s="9">
        <v>56</v>
      </c>
      <c r="AW11" s="9">
        <v>23.5</v>
      </c>
      <c r="AX11" s="9" t="s">
        <v>239</v>
      </c>
      <c r="AY11" s="9" t="s">
        <v>240</v>
      </c>
      <c r="AZ11" s="9" t="s">
        <v>459</v>
      </c>
      <c r="BA11" s="9" t="s">
        <v>451</v>
      </c>
      <c r="BB11" s="9">
        <v>230.7</v>
      </c>
      <c r="BC11" s="9" t="s">
        <v>243</v>
      </c>
      <c r="BD11" s="9" t="s">
        <v>244</v>
      </c>
      <c r="BE11" s="9" t="s">
        <v>354</v>
      </c>
      <c r="BF11" s="9" t="s">
        <v>355</v>
      </c>
      <c r="BG11" s="9" t="s">
        <v>460</v>
      </c>
      <c r="BH11" s="9" t="s">
        <v>461</v>
      </c>
      <c r="BI11" s="9"/>
      <c r="BJ11" s="9"/>
      <c r="BK11" s="9"/>
      <c r="BL11" s="9"/>
      <c r="BM11" s="9"/>
      <c r="BN11" s="9"/>
      <c r="BO11" s="9" t="s">
        <v>358</v>
      </c>
      <c r="BP11" s="9" t="s">
        <v>462</v>
      </c>
      <c r="BQ11" s="9" t="s">
        <v>463</v>
      </c>
      <c r="BR11" s="9" t="s">
        <v>359</v>
      </c>
      <c r="BS11" s="9" t="s">
        <v>253</v>
      </c>
      <c r="BT11" s="9"/>
      <c r="BU11" s="9"/>
      <c r="BV11" s="9">
        <v>1</v>
      </c>
      <c r="BW11" s="9">
        <v>9</v>
      </c>
      <c r="BX11" s="9">
        <v>11</v>
      </c>
      <c r="BY11" s="9" t="s">
        <v>367</v>
      </c>
      <c r="BZ11" s="9">
        <v>33</v>
      </c>
      <c r="CA11" s="9" t="s">
        <v>255</v>
      </c>
      <c r="CB11" s="9" t="s">
        <v>229</v>
      </c>
      <c r="CC11" s="9" t="s">
        <v>256</v>
      </c>
      <c r="CD11" s="9"/>
      <c r="CE11" s="9">
        <v>0</v>
      </c>
      <c r="CF11" s="9">
        <v>28</v>
      </c>
      <c r="CG11" s="9">
        <v>26.1</v>
      </c>
      <c r="CH11" s="9">
        <v>123</v>
      </c>
      <c r="CI11" s="9">
        <v>56</v>
      </c>
      <c r="CJ11" s="9">
        <v>23.5</v>
      </c>
      <c r="CK11" s="9"/>
      <c r="CL11" s="9"/>
      <c r="CM11" s="9"/>
      <c r="CN11" s="9"/>
      <c r="CO11" s="9" t="s">
        <v>381</v>
      </c>
      <c r="CP11" s="9"/>
      <c r="CQ11" s="9" t="s">
        <v>464</v>
      </c>
      <c r="CR11" s="9" t="s">
        <v>465</v>
      </c>
      <c r="CS11" s="9" t="s">
        <v>260</v>
      </c>
      <c r="CT11" s="9"/>
      <c r="CU11" s="9"/>
      <c r="CV11" s="9"/>
      <c r="CW11" s="9"/>
      <c r="CX11" s="9"/>
      <c r="CY11" s="9"/>
      <c r="CZ11" s="9"/>
      <c r="DA11" s="9" t="s">
        <v>391</v>
      </c>
      <c r="DB11" s="9" t="s">
        <v>392</v>
      </c>
      <c r="DC11" s="9" t="s">
        <v>361</v>
      </c>
      <c r="DD11" s="9" t="s">
        <v>411</v>
      </c>
      <c r="DE11" s="9" t="s">
        <v>264</v>
      </c>
      <c r="DF11" s="9" t="s">
        <v>279</v>
      </c>
      <c r="DG11" s="9">
        <v>0</v>
      </c>
      <c r="DH11" s="9">
        <v>11</v>
      </c>
      <c r="DI11" s="9">
        <v>22</v>
      </c>
      <c r="DJ11" s="9">
        <v>0</v>
      </c>
      <c r="DK11" s="9">
        <v>67</v>
      </c>
      <c r="DL11" s="9"/>
      <c r="DM11" s="9"/>
      <c r="DN11" s="9"/>
      <c r="DO11" s="9"/>
      <c r="DP11" s="9" t="s">
        <v>330</v>
      </c>
      <c r="DQ11" s="9"/>
      <c r="DR11" s="9"/>
      <c r="DS11" s="9"/>
      <c r="DT11" s="9"/>
      <c r="DU11" s="9"/>
      <c r="DV11" s="9"/>
      <c r="DW11" s="9"/>
      <c r="DX11" s="9"/>
      <c r="DY11" s="9"/>
      <c r="DZ11" s="9"/>
      <c r="EA11" s="9"/>
      <c r="EB11" s="9"/>
      <c r="EC11" s="9"/>
    </row>
    <row r="12" spans="1:133" s="8" customFormat="1" ht="24.75" customHeight="1" x14ac:dyDescent="0.2">
      <c r="A12" s="9" t="s">
        <v>225</v>
      </c>
      <c r="B12" s="9" t="s">
        <v>226</v>
      </c>
      <c r="C12" s="9" t="s">
        <v>466</v>
      </c>
      <c r="D12" s="9" t="s">
        <v>228</v>
      </c>
      <c r="E12" s="9"/>
      <c r="F12" s="9"/>
      <c r="G12" s="9">
        <v>3.1</v>
      </c>
      <c r="H12" s="9">
        <v>10.385</v>
      </c>
      <c r="I12" s="9"/>
      <c r="J12" s="9">
        <v>3350</v>
      </c>
      <c r="K12" s="9">
        <v>3350</v>
      </c>
      <c r="L12" s="9"/>
      <c r="M12" s="9"/>
      <c r="N12" s="9"/>
      <c r="O12" s="9"/>
      <c r="P12" s="9"/>
      <c r="Q12" s="9"/>
      <c r="R12" s="9"/>
      <c r="S12" s="9"/>
      <c r="T12" s="9"/>
      <c r="U12" s="9"/>
      <c r="V12" s="9"/>
      <c r="W12" s="9" t="s">
        <v>229</v>
      </c>
      <c r="X12" s="9">
        <v>15</v>
      </c>
      <c r="Y12" s="9" t="s">
        <v>372</v>
      </c>
      <c r="Z12" s="12"/>
      <c r="AA12" s="9"/>
      <c r="AB12" s="9"/>
      <c r="AC12" s="12"/>
      <c r="AD12" s="9"/>
      <c r="AE12" s="9" t="s">
        <v>467</v>
      </c>
      <c r="AF12" s="9" t="s">
        <v>232</v>
      </c>
      <c r="AG12" s="9">
        <v>16</v>
      </c>
      <c r="AH12" s="9">
        <v>9</v>
      </c>
      <c r="AI12" s="9">
        <v>2022</v>
      </c>
      <c r="AJ12" s="9" t="s">
        <v>233</v>
      </c>
      <c r="AK12" s="9" t="s">
        <v>374</v>
      </c>
      <c r="AL12" s="9" t="s">
        <v>235</v>
      </c>
      <c r="AM12" s="9" t="s">
        <v>375</v>
      </c>
      <c r="AN12" s="9" t="s">
        <v>449</v>
      </c>
      <c r="AO12" s="9" t="s">
        <v>238</v>
      </c>
      <c r="AP12" s="9">
        <v>0</v>
      </c>
      <c r="AQ12" s="9">
        <v>28</v>
      </c>
      <c r="AR12" s="9">
        <v>23.9</v>
      </c>
      <c r="AS12" s="9" t="s">
        <v>238</v>
      </c>
      <c r="AT12" s="9" t="s">
        <v>239</v>
      </c>
      <c r="AU12" s="9">
        <v>123</v>
      </c>
      <c r="AV12" s="9">
        <v>56</v>
      </c>
      <c r="AW12" s="9">
        <v>24.5</v>
      </c>
      <c r="AX12" s="9" t="s">
        <v>239</v>
      </c>
      <c r="AY12" s="9" t="s">
        <v>240</v>
      </c>
      <c r="AZ12" s="9" t="s">
        <v>468</v>
      </c>
      <c r="BA12" s="9" t="s">
        <v>451</v>
      </c>
      <c r="BB12" s="9">
        <v>260.52</v>
      </c>
      <c r="BC12" s="9" t="s">
        <v>243</v>
      </c>
      <c r="BD12" s="9" t="s">
        <v>244</v>
      </c>
      <c r="BE12" s="9" t="s">
        <v>424</v>
      </c>
      <c r="BF12" s="9" t="s">
        <v>469</v>
      </c>
      <c r="BG12" s="9" t="s">
        <v>470</v>
      </c>
      <c r="BH12" s="9" t="s">
        <v>471</v>
      </c>
      <c r="BI12" s="9"/>
      <c r="BJ12" s="9"/>
      <c r="BK12" s="9"/>
      <c r="BL12" s="9"/>
      <c r="BM12" s="9"/>
      <c r="BN12" s="9"/>
      <c r="BO12" s="9" t="s">
        <v>249</v>
      </c>
      <c r="BP12" s="9" t="s">
        <v>472</v>
      </c>
      <c r="BQ12" s="9" t="s">
        <v>473</v>
      </c>
      <c r="BR12" s="9" t="s">
        <v>233</v>
      </c>
      <c r="BS12" s="9" t="s">
        <v>253</v>
      </c>
      <c r="BT12" s="9"/>
      <c r="BU12" s="9"/>
      <c r="BV12" s="9">
        <v>5</v>
      </c>
      <c r="BW12" s="9">
        <v>100</v>
      </c>
      <c r="BX12" s="9">
        <v>5</v>
      </c>
      <c r="BY12" s="9" t="s">
        <v>380</v>
      </c>
      <c r="BZ12" s="9">
        <v>100</v>
      </c>
      <c r="CA12" s="9" t="s">
        <v>255</v>
      </c>
      <c r="CB12" s="9" t="s">
        <v>229</v>
      </c>
      <c r="CC12" s="9" t="s">
        <v>256</v>
      </c>
      <c r="CD12" s="9"/>
      <c r="CE12" s="9">
        <v>0</v>
      </c>
      <c r="CF12" s="9">
        <v>28</v>
      </c>
      <c r="CG12" s="9">
        <v>23.9</v>
      </c>
      <c r="CH12" s="9">
        <v>123</v>
      </c>
      <c r="CI12" s="9">
        <v>56</v>
      </c>
      <c r="CJ12" s="9">
        <v>24.5</v>
      </c>
      <c r="CK12" s="9"/>
      <c r="CL12" s="9"/>
      <c r="CM12" s="9"/>
      <c r="CN12" s="9"/>
      <c r="CO12" s="9" t="s">
        <v>381</v>
      </c>
      <c r="CP12" s="9"/>
      <c r="CQ12" s="9" t="s">
        <v>382</v>
      </c>
      <c r="CR12" s="9" t="s">
        <v>300</v>
      </c>
      <c r="CS12" s="9" t="s">
        <v>368</v>
      </c>
      <c r="CT12" s="9"/>
      <c r="CU12" s="9"/>
      <c r="CV12" s="9"/>
      <c r="CW12" s="9"/>
      <c r="CX12" s="9"/>
      <c r="CY12" s="9"/>
      <c r="CZ12" s="9"/>
      <c r="DA12" s="9"/>
      <c r="DB12" s="9"/>
      <c r="DC12" s="9" t="s">
        <v>474</v>
      </c>
      <c r="DD12" s="9" t="s">
        <v>411</v>
      </c>
      <c r="DE12" s="9" t="s">
        <v>264</v>
      </c>
      <c r="DF12" s="9" t="s">
        <v>265</v>
      </c>
      <c r="DG12" s="9">
        <v>0</v>
      </c>
      <c r="DH12" s="9">
        <v>40</v>
      </c>
      <c r="DI12" s="9">
        <v>60</v>
      </c>
      <c r="DJ12" s="9">
        <v>0</v>
      </c>
      <c r="DK12" s="9">
        <v>0</v>
      </c>
      <c r="DL12" s="9"/>
      <c r="DM12" s="9"/>
      <c r="DN12" s="9"/>
      <c r="DO12" s="9"/>
      <c r="DP12" s="9" t="s">
        <v>330</v>
      </c>
      <c r="DQ12" s="9"/>
      <c r="DR12" s="9"/>
      <c r="DS12" s="9"/>
      <c r="DT12" s="9"/>
      <c r="DU12" s="9"/>
      <c r="DV12" s="9"/>
      <c r="DW12" s="9"/>
      <c r="DX12" s="9"/>
      <c r="DY12" s="9"/>
      <c r="DZ12" s="9"/>
      <c r="EA12" s="9"/>
      <c r="EB12" s="9"/>
      <c r="EC12" s="9"/>
    </row>
  </sheetData>
  <dataValidations count="12">
    <dataValidation type="date" allowBlank="1" showInputMessage="1" showErrorMessage="1" prompt="Date Collected - Please enter a date in format dd/mm/yyyy. If day is unknown input day as 01." sqref="BU1:BU12" xr:uid="{4554DBF6-4CF0-44A5-B435-2E1B9E2B7C80}">
      <formula1>29221</formula1>
      <formula2>73051</formula2>
    </dataValidation>
    <dataValidation type="list" allowBlank="1" sqref="CQ1:CQ12" xr:uid="{567B8C31-992B-4F2D-AD19-B829C45ED768}">
      <formula1>"Clay,Clay-loam,Clay-silt,Loam,Sand,Sandy-clay,Sandy-loam,Silt,Silt-clay,Silt-loam,Silt-sand"</formula1>
    </dataValidation>
    <dataValidation type="list" allowBlank="1" sqref="BY1:BY12" xr:uid="{496D73E3-B946-4879-B5DC-80E57316078E}">
      <formula1>"1-50,51-100,101-500,501-1000,1001-5000,5000-10000,&gt;10000"</formula1>
    </dataValidation>
    <dataValidation type="list" allowBlank="1" sqref="BS1:BS12" xr:uid="{88BF6E0A-A454-4AA6-93E6-EA540F8E0527}">
      <formula1>"Collector's identification (unverified),Provisional identification (unverified),Field identification by specialist (verified),Verified by other institution (verified)"</formula1>
    </dataValidation>
    <dataValidation type="custom" allowBlank="1" showInputMessage="1" showErrorMessage="1" prompt="Uses - The maximum length of text is 250 characters. Please shorten the text." sqref="DC1:DC12" xr:uid="{FE17F9A6-6F6F-4EA6-B38F-7F68FDA6B82D}">
      <formula1>AND(GTE(LEN(DC1),MIN((0),(250))),LTE(LEN(DC1),MAX((0),(250))))</formula1>
    </dataValidation>
    <dataValidation type="list" allowBlank="1" sqref="BO1:BO12" xr:uid="{8D19896D-21AC-44DD-A180-A49CAAD25F3E}">
      <formula1>"Aquatic,Cactus,Carnivorous,Climber,Climbing herb,Creeper,Creeping herb,Epiphyte,Erect fern,Erect herb,Forb,Geophyte,Grass,Liana,Mallee,Sedge,Shrub,Subshrub,Succulent,Tree"</formula1>
    </dataValidation>
    <dataValidation type="list" allowBlank="1" sqref="CS1:CS12" xr:uid="{BAF43EE8-FD6A-4E27-8544-72EE379484DB}">
      <formula1>"0°,1-5°,5-15°,15-30°,30-45°,&gt;45°"</formula1>
    </dataValidation>
    <dataValidation type="list" allowBlank="1" sqref="CR1:CR12" xr:uid="{D9DC4883-D30C-473E-ABDA-9D1473E85804}">
      <formula1>"All,Flat,E,ESE,N,NE,NNE,NNW,NS,NW,S,SE,SSE,SSW,SW,W,WNW,WSW"</formula1>
    </dataValidation>
    <dataValidation type="list" allowBlank="1" sqref="BC1:BC12" xr:uid="{A6C28A41-69FB-4C92-ADC2-54C881644BA1}">
      <formula1>"Agricultural land,Dunes,Forest,Garden,Grassland,Heath,Marshland,Meadow,Orchard,River bank,Roadside,Savannah,Scrub,Shrubland,Woodland"</formula1>
    </dataValidation>
    <dataValidation type="list" allowBlank="1" showErrorMessage="1" sqref="AS1:AS12" xr:uid="{EA1BAA48-E6C2-4659-A0E8-27E1D8E3E3BD}">
      <formula1>"N,S"</formula1>
    </dataValidation>
    <dataValidation type="decimal" allowBlank="1" showInputMessage="1" showErrorMessage="1" prompt="% of Plants Producing Seed - Must be a whole number and cannot be greater than 100%." sqref="BZ1:BZ12" xr:uid="{17EE28B7-EFDE-4245-AD7E-2ED5A51FDEC3}">
      <formula1>0</formula1>
      <formula2>100</formula2>
    </dataValidation>
    <dataValidation type="custom" allowBlank="1" showInputMessage="1" showErrorMessage="1" prompt="Error - The maximum length of text is 250 characters. Please shorten the text." sqref="BA1:BA12 BP1:BP12 DN1:DN12" xr:uid="{2A1F1292-F5FB-4032-8842-EFE24EDB9D3E}">
      <formula1>AND(GTE(LEN(BA1),MIN((0),(250))),LTE(LEN(BA1),MAX((0),(250))))</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SharedContentType xmlns="Microsoft.SharePoint.Taxonomy.ContentTypeSync" SourceId="4874f941-1732-4aa1-804a-4f99632a5909" ContentTypeId="0x0101002ADAC5ABC13B4895A7CAFA92DCA0F6A700840D38A759864E85A73A3BDD238BB33D" PreviousValue="true"/>
</file>

<file path=customXml/item3.xml><?xml version="1.0" encoding="utf-8"?>
<ct:contentTypeSchema xmlns:ct="http://schemas.microsoft.com/office/2006/metadata/contentType" xmlns:ma="http://schemas.microsoft.com/office/2006/metadata/properties/metaAttributes" ct:_="" ma:_="" ma:contentTypeName="RBG Kew Project Document" ma:contentTypeID="0x0101002ADAC5ABC13B4895A7CAFA92DCA0F6A700840D38A759864E85A73A3BDD238BB33D003339A149A4F74E11AD71F63540D77249003A5CEA4B1C284540817751E5AC729D30" ma:contentTypeVersion="40" ma:contentTypeDescription="RBG Kew Project Document" ma:contentTypeScope="" ma:versionID="000c8a76890d9ac2baf4894ac2bf5eed">
  <xsd:schema xmlns:xsd="http://www.w3.org/2001/XMLSchema" xmlns:xs="http://www.w3.org/2001/XMLSchema" xmlns:p="http://schemas.microsoft.com/office/2006/metadata/properties" xmlns:ns2="150f78d0-e5c4-40ba-9879-1115501c63e5" targetNamespace="http://schemas.microsoft.com/office/2006/metadata/properties" ma:root="true" ma:fieldsID="f68d826545923d3fcfc73c9b26257da3" ns2:_="">
    <xsd:import namespace="150f78d0-e5c4-40ba-9879-1115501c63e5"/>
    <xsd:element name="properties">
      <xsd:complexType>
        <xsd:sequence>
          <xsd:element name="documentManagement">
            <xsd:complexType>
              <xsd:all>
                <xsd:element ref="ns2:_dlc_DocId" minOccurs="0"/>
                <xsd:element ref="ns2:_dlc_DocIdUrl" minOccurs="0"/>
                <xsd:element ref="ns2:_dlc_DocIdPersistId" minOccurs="0"/>
                <xsd:element ref="ns2:Contentcategory" minOccurs="0"/>
                <xsd:element ref="ns2:Securityclassification" minOccurs="0"/>
                <xsd:element ref="ns2:Handlinginstructions" minOccurs="0"/>
                <xsd:element ref="ns2:Relatedcontent" minOccurs="0"/>
                <xsd:element ref="ns2:Originallocationreference" minOccurs="0"/>
                <xsd:element ref="ns2:OriginalAuthor" minOccurs="0"/>
                <xsd:element ref="ns2:OriginalCreatedDate" minOccurs="0"/>
                <xsd:element ref="ns2:a9dcef333f334debab9d38dc73cb47a7" minOccurs="0"/>
                <xsd:element ref="ns2:TaxCatchAll" minOccurs="0"/>
                <xsd:element ref="ns2: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0f78d0-e5c4-40ba-9879-1115501c63e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Contentcategory" ma:index="11" nillable="true" ma:displayName="Content Category" ma:description="Content category used for search and categorisation purposes." ma:format="Dropdown" ma:internalName="Contentcategory">
      <xsd:simpleType>
        <xsd:restriction base="dms:Choice">
          <xsd:enumeration value="Policy"/>
          <xsd:enumeration value="Procedure"/>
          <xsd:enumeration value="Contract"/>
          <xsd:enumeration value="Meeting"/>
          <xsd:enumeration value="Health and Safety"/>
          <xsd:enumeration value="HR"/>
          <xsd:enumeration value="Project Management"/>
          <xsd:enumeration value="Finance"/>
          <xsd:enumeration value="Procurement"/>
          <xsd:enumeration value="Research"/>
          <xsd:enumeration value="Administration"/>
          <xsd:enumeration value="Correspondence"/>
          <xsd:enumeration value="Management"/>
          <xsd:enumeration value="Design and Plans"/>
          <xsd:enumeration value="Reports"/>
          <xsd:enumeration value="Publicity"/>
        </xsd:restriction>
      </xsd:simpleType>
    </xsd:element>
    <xsd:element name="Securityclassification" ma:index="12" nillable="true" ma:displayName="Security Classification" ma:description="Choice of security classification" ma:format="Dropdown" ma:internalName="Securityclassification">
      <xsd:simpleType>
        <xsd:restriction base="dms:Choice">
          <xsd:enumeration value="Official"/>
          <xsd:enumeration value="Official-Sensitive"/>
          <xsd:enumeration value="Official-Sensitive[COMMERCIAL]"/>
          <xsd:enumeration value="Official-Sensitive[LOCSEN]"/>
          <xsd:enumeration value="Official-Sensitive[PERSONAL]"/>
          <xsd:enumeration value="Secret"/>
          <xsd:enumeration value="Top Secret"/>
        </xsd:restriction>
      </xsd:simpleType>
    </xsd:element>
    <xsd:element name="Handlinginstructions" ma:index="13" nillable="true" ma:displayName="Handling Instructions" ma:description="" ma:internalName="Handlinginstructions">
      <xsd:simpleType>
        <xsd:restriction base="dms:Note">
          <xsd:maxLength value="255"/>
        </xsd:restriction>
      </xsd:simpleType>
    </xsd:element>
    <xsd:element name="Relatedcontent" ma:index="14" nillable="true" ma:displayName="Related Content" ma:description="" ma:internalName="Relatedcontent">
      <xsd:simpleType>
        <xsd:restriction base="dms:Text"/>
      </xsd:simpleType>
    </xsd:element>
    <xsd:element name="Originallocationreference" ma:index="15" nillable="true" ma:displayName="Original Location Reference" ma:description="" ma:internalName="Originallocationreference">
      <xsd:simpleType>
        <xsd:restriction base="dms:Text"/>
      </xsd:simpleType>
    </xsd:element>
    <xsd:element name="OriginalAuthor" ma:index="16" nillable="true" ma:displayName="Original Author" ma:list="UserInfo" ma:SharePointGroup="0" ma:internalName="OriginalAuth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riginalCreatedDate" ma:index="17" nillable="true" ma:displayName="Original Created Date" ma:default="[today]" ma:format="DateOnly" ma:internalName="OriginalCreatedDate">
      <xsd:simpleType>
        <xsd:restriction base="dms:DateTime"/>
      </xsd:simpleType>
    </xsd:element>
    <xsd:element name="a9dcef333f334debab9d38dc73cb47a7" ma:index="18" nillable="true" ma:taxonomy="true" ma:internalName="a9dcef333f334debab9d38dc73cb47a7" ma:taxonomyFieldName="KewRBGFileplanreference" ma:displayName="File Plan Reference" ma:readOnly="false" ma:default="" ma:fieldId="{a9dcef33-3f33-4deb-ab9d-38dc73cb47a7}" ma:sspId="4874f941-1732-4aa1-804a-4f99632a5909" ma:termSetId="81cf162c-788c-4cf4-84a1-1df2b6eb5138" ma:anchorId="00000000-0000-0000-0000-000000000000" ma:open="false" ma:isKeyword="false">
      <xsd:complexType>
        <xsd:sequence>
          <xsd:element ref="pc:Terms" minOccurs="0" maxOccurs="1"/>
        </xsd:sequence>
      </xsd:complexType>
    </xsd:element>
    <xsd:element name="TaxCatchAll" ma:index="19" nillable="true" ma:displayName="Taxonomy Catch All Column" ma:hidden="true" ma:list="{927e119e-d894-49be-9d3b-1180f9d5e955}" ma:internalName="TaxCatchAll" ma:showField="CatchAllData" ma:web="28f8b76f-dc05-445b-8e19-7d3b0eaa2d4f">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Taxonomy Catch All Column1" ma:hidden="true" ma:list="{927e119e-d894-49be-9d3b-1180f9d5e955}" ma:internalName="TaxCatchAllLabel" ma:readOnly="true" ma:showField="CatchAllDataLabel" ma:web="28f8b76f-dc05-445b-8e19-7d3b0eaa2d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150f78d0-e5c4-40ba-9879-1115501c63e5" xsi:nil="true"/>
    <Contentcategory xmlns="150f78d0-e5c4-40ba-9879-1115501c63e5" xsi:nil="true"/>
    <Securityclassification xmlns="150f78d0-e5c4-40ba-9879-1115501c63e5" xsi:nil="true"/>
    <a9dcef333f334debab9d38dc73cb47a7 xmlns="150f78d0-e5c4-40ba-9879-1115501c63e5">
      <Terms xmlns="http://schemas.microsoft.com/office/infopath/2007/PartnerControls"/>
    </a9dcef333f334debab9d38dc73cb47a7>
    <Relatedcontent xmlns="150f78d0-e5c4-40ba-9879-1115501c63e5" xsi:nil="true"/>
    <OriginalAuthor xmlns="150f78d0-e5c4-40ba-9879-1115501c63e5">
      <UserInfo>
        <DisplayName/>
        <AccountId xsi:nil="true"/>
        <AccountType/>
      </UserInfo>
    </OriginalAuthor>
    <Originallocationreference xmlns="150f78d0-e5c4-40ba-9879-1115501c63e5" xsi:nil="true"/>
    <OriginalCreatedDate xmlns="150f78d0-e5c4-40ba-9879-1115501c63e5">2025-07-14T11:01:12+00:00</OriginalCreatedDate>
    <Handlinginstructions xmlns="150f78d0-e5c4-40ba-9879-1115501c63e5" xsi:nil="true"/>
    <_dlc_DocId xmlns="150f78d0-e5c4-40ba-9879-1115501c63e5">PR285-67412575-859</_dlc_DocId>
    <_dlc_DocIdUrl xmlns="150f78d0-e5c4-40ba-9879-1115501c63e5">
      <Url>https://rbgkew.sharepoint.com/Sites/PR285/_layouts/15/DocIdRedir.aspx?ID=PR285-67412575-859</Url>
      <Description>PR285-67412575-859</Description>
    </_dlc_DocIdUrl>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74208C-EE02-458D-8566-B277A3E76C59}">
  <ds:schemaRefs>
    <ds:schemaRef ds:uri="http://schemas.microsoft.com/sharepoint/events"/>
  </ds:schemaRefs>
</ds:datastoreItem>
</file>

<file path=customXml/itemProps2.xml><?xml version="1.0" encoding="utf-8"?>
<ds:datastoreItem xmlns:ds="http://schemas.openxmlformats.org/officeDocument/2006/customXml" ds:itemID="{FEFAF184-7888-4210-94C3-9D9CD3971E35}">
  <ds:schemaRefs>
    <ds:schemaRef ds:uri="Microsoft.SharePoint.Taxonomy.ContentTypeSync"/>
  </ds:schemaRefs>
</ds:datastoreItem>
</file>

<file path=customXml/itemProps3.xml><?xml version="1.0" encoding="utf-8"?>
<ds:datastoreItem xmlns:ds="http://schemas.openxmlformats.org/officeDocument/2006/customXml" ds:itemID="{0BB086D3-B7E6-492B-A2FA-D18F0B125F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0f78d0-e5c4-40ba-9879-1115501c63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7CCB001-C71C-4E05-B84E-22F550A12E41}">
  <ds:schemaRefs>
    <ds:schemaRef ds:uri="http://schemas.microsoft.com/office/2006/metadata/properties"/>
    <ds:schemaRef ds:uri="http://schemas.openxmlformats.org/package/2006/metadata/core-properties"/>
    <ds:schemaRef ds:uri="http://purl.org/dc/elements/1.1/"/>
    <ds:schemaRef ds:uri="http://www.w3.org/XML/1998/namespace"/>
    <ds:schemaRef ds:uri="http://schemas.microsoft.com/office/2006/documentManagement/types"/>
    <ds:schemaRef ds:uri="http://purl.org/dc/dcmitype/"/>
    <ds:schemaRef ds:uri="http://schemas.microsoft.com/office/infopath/2007/PartnerControls"/>
    <ds:schemaRef ds:uri="150f78d0-e5c4-40ba-9879-1115501c63e5"/>
    <ds:schemaRef ds:uri="http://purl.org/dc/terms/"/>
  </ds:schemaRefs>
</ds:datastoreItem>
</file>

<file path=customXml/itemProps5.xml><?xml version="1.0" encoding="utf-8"?>
<ds:datastoreItem xmlns:ds="http://schemas.openxmlformats.org/officeDocument/2006/customXml" ds:itemID="{66A26170-2209-41D8-883B-3F039CD67C1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Naomi Carvey</dc:creator>
  <cp:keywords/>
  <dc:description/>
  <cp:lastModifiedBy>Subair Porora</cp:lastModifiedBy>
  <cp:revision/>
  <dcterms:created xsi:type="dcterms:W3CDTF">2016-05-11T09:02:49Z</dcterms:created>
  <dcterms:modified xsi:type="dcterms:W3CDTF">2026-01-13T10:43:06Z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0x0101002ADAC5ABC13B4895A7CAFA92DCA0F6A700840D38A759864E85A73A3BDD238BB33D003339A149A4F74E11AD71F63540D77249003A5CEA4B1C284540817751E5AC729D30</vt:lpwstr>
  </property>
  <property fmtid="{D5CDD505-2E9C-101B-9397-08002B2CF9AE}" pid="3" name="_dlc_DocIdItemGuid">
    <vt:lpwstr>f5bb2e5d-774a-4467-ac67-cf8820d502a4</vt:lpwstr>
  </property>
  <property fmtid="{D5CDD505-2E9C-101B-9397-08002B2CF9AE}" pid="4" name="MediaServiceImageTags">
    <vt:lpwstr/>
  </property>
  <property fmtid="{D5CDD505-2E9C-101B-9397-08002B2CF9AE}" pid="5" name="KewRBGFileplanreference">
    <vt:lpwstr/>
  </property>
  <property fmtid="{D5CDD505-2E9C-101B-9397-08002B2CF9AE}" pid="6" name="lcf76f155ced4ddcb4097134ff3c332f">
    <vt:lpwstr/>
  </property>
</Properties>
</file>