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po70kg\Documents\ICMS-Import-Tool\"/>
    </mc:Choice>
  </mc:AlternateContent>
  <xr:revisionPtr revIDLastSave="0" documentId="13_ncr:1_{211C2D1E-7281-4A0A-8D13-CBEFDCA4FA20}" xr6:coauthVersionLast="47" xr6:coauthVersionMax="47" xr10:uidLastSave="{00000000-0000-0000-0000-000000000000}"/>
  <bookViews>
    <workbookView xWindow="-110" yWindow="-110" windowWidth="19420" windowHeight="10300" xr2:uid="{00000000-000D-0000-FFFF-FFFF00000000}"/>
  </bookViews>
  <sheets>
    <sheet name="SEED MODULE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uKjhiqhJMzdQrCk2wRV44y62zUQ=="/>
    </ext>
  </extLst>
</workbook>
</file>

<file path=xl/calcChain.xml><?xml version="1.0" encoding="utf-8"?>
<calcChain xmlns="http://schemas.openxmlformats.org/spreadsheetml/2006/main">
  <c r="K41" i="1" l="1"/>
  <c r="K36" i="1"/>
  <c r="K31" i="1"/>
  <c r="K25" i="1"/>
</calcChain>
</file>

<file path=xl/sharedStrings.xml><?xml version="1.0" encoding="utf-8"?>
<sst xmlns="http://schemas.openxmlformats.org/spreadsheetml/2006/main" count="8613" uniqueCount="1681">
  <si>
    <t>THREAT</t>
  </si>
  <si>
    <t>GMCATEGORY</t>
  </si>
  <si>
    <t>SEEDBANK</t>
  </si>
  <si>
    <t>ACCESSION</t>
  </si>
  <si>
    <t>PROJNAME</t>
  </si>
  <si>
    <t>SEEDDUPS</t>
  </si>
  <si>
    <t>SUBCOLLECT</t>
  </si>
  <si>
    <t>TPSW</t>
  </si>
  <si>
    <t>TOTALWT</t>
  </si>
  <si>
    <t>INITCOUNT</t>
  </si>
  <si>
    <t>CURRCOUNT</t>
  </si>
  <si>
    <t>ADJSTCOUNT</t>
  </si>
  <si>
    <t>BATCHCODE</t>
  </si>
  <si>
    <t>AGREEMENT</t>
  </si>
  <si>
    <t>AGREECODE</t>
  </si>
  <si>
    <t>AGREESTART</t>
  </si>
  <si>
    <t>AGREEEND</t>
  </si>
  <si>
    <t>BOLRESTR</t>
  </si>
  <si>
    <t>BARCODE</t>
  </si>
  <si>
    <t>CITES</t>
  </si>
  <si>
    <t>QUARANTINE</t>
  </si>
  <si>
    <t>ORIGINSTAT</t>
  </si>
  <si>
    <t>MONITORING</t>
  </si>
  <si>
    <t>CUTTEST</t>
  </si>
  <si>
    <t>SEEDSFRUIT</t>
  </si>
  <si>
    <t>DONORORG</t>
  </si>
  <si>
    <t>DONORDATE</t>
  </si>
  <si>
    <t>ACCESSIOND</t>
  </si>
  <si>
    <t>DISTPOLICY</t>
  </si>
  <si>
    <t>BANKDATE</t>
  </si>
  <si>
    <t>COMMENTS</t>
  </si>
  <si>
    <t>NUMBER</t>
  </si>
  <si>
    <t>CULTIVATED</t>
  </si>
  <si>
    <t>COLLDD</t>
  </si>
  <si>
    <t>COLLMM</t>
  </si>
  <si>
    <t>COLLYY</t>
  </si>
  <si>
    <t>COLLECTOR</t>
  </si>
  <si>
    <t>ADDCOLL</t>
  </si>
  <si>
    <t>COUNTRY</t>
  </si>
  <si>
    <t>MAJORAREA</t>
  </si>
  <si>
    <t>MINORAREA</t>
  </si>
  <si>
    <t>LAT</t>
  </si>
  <si>
    <t>LATDEG</t>
  </si>
  <si>
    <t>LATMIN</t>
  </si>
  <si>
    <t>LATSEC</t>
  </si>
  <si>
    <t>NS</t>
  </si>
  <si>
    <t>LONG</t>
  </si>
  <si>
    <t>LONGDEG</t>
  </si>
  <si>
    <t>LONGMIN</t>
  </si>
  <si>
    <t>LONGSEC</t>
  </si>
  <si>
    <t>EW</t>
  </si>
  <si>
    <t>LLUNIT</t>
  </si>
  <si>
    <t>LLDATUM</t>
  </si>
  <si>
    <t>LOCNOTES</t>
  </si>
  <si>
    <t>ALT</t>
  </si>
  <si>
    <t>HABITATTXT</t>
  </si>
  <si>
    <t>LANDUSE</t>
  </si>
  <si>
    <t>FAMILY</t>
  </si>
  <si>
    <t>GENUS</t>
  </si>
  <si>
    <t>SP1</t>
  </si>
  <si>
    <t>AUTHOR1</t>
  </si>
  <si>
    <t>RANK1</t>
  </si>
  <si>
    <t>SP2</t>
  </si>
  <si>
    <t>AUTHOR2</t>
  </si>
  <si>
    <t>RANK2</t>
  </si>
  <si>
    <t>SP3</t>
  </si>
  <si>
    <t>AUTHOR3</t>
  </si>
  <si>
    <t>PLANTFORM</t>
  </si>
  <si>
    <t>PLANTDESC</t>
  </si>
  <si>
    <t>PLANTHT</t>
  </si>
  <si>
    <t>DETBY</t>
  </si>
  <si>
    <t>DETSTATUS</t>
  </si>
  <si>
    <t>DETNOTES</t>
  </si>
  <si>
    <t>DETDATE</t>
  </si>
  <si>
    <t>PLANTSAMP</t>
  </si>
  <si>
    <t>PLANTTOTAL</t>
  </si>
  <si>
    <t>PCSAMPLED</t>
  </si>
  <si>
    <t>SAMPLEAREA</t>
  </si>
  <si>
    <t>PCSEED</t>
  </si>
  <si>
    <t>DUPS</t>
  </si>
  <si>
    <t>VOUCHER</t>
  </si>
  <si>
    <t>PREFIX</t>
  </si>
  <si>
    <t>SUFFIX</t>
  </si>
  <si>
    <t>LLRES</t>
  </si>
  <si>
    <t>LLORIG</t>
  </si>
  <si>
    <t>ALTMAX</t>
  </si>
  <si>
    <t>HABITATMOD</t>
  </si>
  <si>
    <t>LANDFORM</t>
  </si>
  <si>
    <t>GEOLOGY</t>
  </si>
  <si>
    <t>SOILTEXT</t>
  </si>
  <si>
    <t>ASPECT</t>
  </si>
  <si>
    <t>SLOPE</t>
  </si>
  <si>
    <t>CF</t>
  </si>
  <si>
    <t>RECEIVEDAS</t>
  </si>
  <si>
    <t>VERNACULAR</t>
  </si>
  <si>
    <t>LANGUAGE</t>
  </si>
  <si>
    <t>USES</t>
  </si>
  <si>
    <t>IUCN</t>
  </si>
  <si>
    <t>MATERFROM</t>
  </si>
  <si>
    <t>LOCALFREQ</t>
  </si>
  <si>
    <t>PCFLOWER</t>
  </si>
  <si>
    <t>PCIMMATURE</t>
  </si>
  <si>
    <t>PCMATURE</t>
  </si>
  <si>
    <t>PCPOSTDISP</t>
  </si>
  <si>
    <t>PCVEG</t>
  </si>
  <si>
    <t>POPTREND</t>
  </si>
  <si>
    <t>REGEN</t>
  </si>
  <si>
    <t>SAMPNOTES</t>
  </si>
  <si>
    <t>IMPACT</t>
  </si>
  <si>
    <t>THRONSET</t>
  </si>
  <si>
    <t>PROGNUMBER</t>
  </si>
  <si>
    <t>FHARVEST</t>
  </si>
  <si>
    <t>LHARVEST</t>
  </si>
  <si>
    <t>COLLINST</t>
  </si>
  <si>
    <t>CDONORORG</t>
  </si>
  <si>
    <t>LOCREGROWN</t>
  </si>
  <si>
    <t>PHABITAT</t>
  </si>
  <si>
    <t>ISOLATION</t>
  </si>
  <si>
    <t>RELATIONWP</t>
  </si>
  <si>
    <t>PLANTSCULT</t>
  </si>
  <si>
    <t>PLANTSHARV</t>
  </si>
  <si>
    <t>Genetic Material category e.g. seeds</t>
  </si>
  <si>
    <t>Primary seed storage location</t>
  </si>
  <si>
    <t>Unique accession number</t>
  </si>
  <si>
    <t>Project name</t>
  </si>
  <si>
    <t>Location(s) of seed duplicate collections</t>
  </si>
  <si>
    <t>Subcollection suffix</t>
  </si>
  <si>
    <t>Thousand seed weight</t>
  </si>
  <si>
    <t>Total collection weight</t>
  </si>
  <si>
    <t>Inital seed count</t>
  </si>
  <si>
    <t>Current seed count</t>
  </si>
  <si>
    <t>Adjusted seed count</t>
  </si>
  <si>
    <t>Batch code</t>
  </si>
  <si>
    <t>Agreement</t>
  </si>
  <si>
    <t>Agreement Code</t>
  </si>
  <si>
    <t>Agreement start date</t>
  </si>
  <si>
    <t>Agreement end date</t>
  </si>
  <si>
    <t>BRAHMS online restriction code</t>
  </si>
  <si>
    <t>Barcode</t>
  </si>
  <si>
    <t>Quarantine</t>
  </si>
  <si>
    <t>Original seed source</t>
  </si>
  <si>
    <t>Testing interval</t>
  </si>
  <si>
    <t>Cut test done?</t>
  </si>
  <si>
    <t>Average seeds per fruit</t>
  </si>
  <si>
    <t>Donor organization</t>
  </si>
  <si>
    <t>Date of donation</t>
  </si>
  <si>
    <t>Donor accession number</t>
  </si>
  <si>
    <t>Distribution policy</t>
  </si>
  <si>
    <t>Date banked</t>
  </si>
  <si>
    <t>General comments</t>
  </si>
  <si>
    <t>Collection Number from the field</t>
  </si>
  <si>
    <t>Seeds from wild or cultivated plants</t>
  </si>
  <si>
    <t>Collection date (dd)</t>
  </si>
  <si>
    <t>Collection date (mm)</t>
  </si>
  <si>
    <t>Collection date (yyyy)</t>
  </si>
  <si>
    <t>Principle Collector's Name</t>
  </si>
  <si>
    <t>Additional collectors</t>
  </si>
  <si>
    <t>Country of collection</t>
  </si>
  <si>
    <t>State/County/Province</t>
  </si>
  <si>
    <t>District/Municipality</t>
  </si>
  <si>
    <t>Latitude</t>
  </si>
  <si>
    <t>Degrees latitude</t>
  </si>
  <si>
    <t>Minutes latitude</t>
  </si>
  <si>
    <t>Seconds latitude</t>
  </si>
  <si>
    <t>Latitude orientation (N/S)</t>
  </si>
  <si>
    <t>Longitude</t>
  </si>
  <si>
    <t>Degrees longitude</t>
  </si>
  <si>
    <t>Minutes longitude</t>
  </si>
  <si>
    <t>Seconds longitude</t>
  </si>
  <si>
    <t>Longitude orientation (E/W)</t>
  </si>
  <si>
    <t>LL units, e.g. DD, DMS</t>
  </si>
  <si>
    <t>GPS datum, e.g. WGS84</t>
  </si>
  <si>
    <t>Locality notes</t>
  </si>
  <si>
    <t>Altitude (m)</t>
  </si>
  <si>
    <t>Habitat</t>
  </si>
  <si>
    <t>Land use</t>
  </si>
  <si>
    <t>Family</t>
  </si>
  <si>
    <t>Genus</t>
  </si>
  <si>
    <t>Species</t>
  </si>
  <si>
    <t>Author 1</t>
  </si>
  <si>
    <t>Rank 1</t>
  </si>
  <si>
    <t>Species 2</t>
  </si>
  <si>
    <t>Author 2</t>
  </si>
  <si>
    <t>Rank 2</t>
  </si>
  <si>
    <t>Species 3</t>
  </si>
  <si>
    <t>Author 3</t>
  </si>
  <si>
    <t>Plant form</t>
  </si>
  <si>
    <t>Plant description</t>
  </si>
  <si>
    <t>Plant height</t>
  </si>
  <si>
    <t>Taxon verifier name</t>
  </si>
  <si>
    <t>Identification status - select from list</t>
  </si>
  <si>
    <t>Taxon verification notes</t>
  </si>
  <si>
    <t>Taxon verification date</t>
  </si>
  <si>
    <t>Number of plants sampled</t>
  </si>
  <si>
    <t>Number of plants found</t>
  </si>
  <si>
    <t>Percentage of plants sampled</t>
  </si>
  <si>
    <t>Sample area</t>
  </si>
  <si>
    <t>Percentage of plants producing seed (%)</t>
  </si>
  <si>
    <t>Herbarium voucher duplicate location</t>
  </si>
  <si>
    <t>Collection number prefix</t>
  </si>
  <si>
    <t>Collection number suffix</t>
  </si>
  <si>
    <t>Latitude degrees</t>
  </si>
  <si>
    <t>Latitude minutes</t>
  </si>
  <si>
    <t>Latitude seconds</t>
  </si>
  <si>
    <t>Longitude degrees</t>
  </si>
  <si>
    <t>Longitude minutes</t>
  </si>
  <si>
    <t>Longitude seconds</t>
  </si>
  <si>
    <t>Latitude / longitude resolution</t>
  </si>
  <si>
    <t>Latitude / longitude original value</t>
  </si>
  <si>
    <t>Maximum altitude</t>
  </si>
  <si>
    <t>Habitat modification</t>
  </si>
  <si>
    <t>Land form</t>
  </si>
  <si>
    <t>Geology</t>
  </si>
  <si>
    <t>Soil type</t>
  </si>
  <si>
    <t>aspect</t>
  </si>
  <si>
    <t>Slope</t>
  </si>
  <si>
    <t>cf</t>
  </si>
  <si>
    <t>Taxon received as</t>
  </si>
  <si>
    <t>Vernacular name</t>
  </si>
  <si>
    <t>Vernacular name language</t>
  </si>
  <si>
    <t>Plant uses</t>
  </si>
  <si>
    <t>IUCN Code</t>
  </si>
  <si>
    <t>Material from</t>
  </si>
  <si>
    <t>Local frequency</t>
  </si>
  <si>
    <t>Sampling notes</t>
  </si>
  <si>
    <t>Seeds</t>
  </si>
  <si>
    <t>Purwodadi Seed Bank</t>
  </si>
  <si>
    <t>P2020110016</t>
  </si>
  <si>
    <t>Arcadia Indonesia Programme</t>
  </si>
  <si>
    <t>*</t>
  </si>
  <si>
    <t>Indonesia Institute of Sciences</t>
  </si>
  <si>
    <t>ELG011</t>
  </si>
  <si>
    <t>F</t>
  </si>
  <si>
    <t>Renjana, E.</t>
  </si>
  <si>
    <t>Rahandiantoro, A.; Ningrum, L. W.; Sumaji; Sampun; Purnomo, D.</t>
  </si>
  <si>
    <t>Indonesia</t>
  </si>
  <si>
    <t>East Java</t>
  </si>
  <si>
    <t>Malang</t>
  </si>
  <si>
    <t>S</t>
  </si>
  <si>
    <t>E</t>
  </si>
  <si>
    <t>DMS</t>
  </si>
  <si>
    <t>WGS84</t>
  </si>
  <si>
    <t>Coban Trisula Resort, SPTN II, Bromo Tengger Semeru National Park, slope, open area</t>
  </si>
  <si>
    <t>Forest</t>
  </si>
  <si>
    <t>National Park</t>
  </si>
  <si>
    <t>PHYTOLACCACEAE</t>
  </si>
  <si>
    <t>Phytolacca</t>
  </si>
  <si>
    <t>icosandra</t>
  </si>
  <si>
    <t>L.</t>
  </si>
  <si>
    <t>Shrub</t>
  </si>
  <si>
    <t>Leave spirally arranged, purple rachis, fruit depressed-globose with 8-12 carpels, black</t>
  </si>
  <si>
    <t>0.3-0.5 m</t>
  </si>
  <si>
    <t>Sumaji</t>
  </si>
  <si>
    <t>Field identification by specialist (verified)</t>
  </si>
  <si>
    <t>501-1000</t>
  </si>
  <si>
    <t>BO: K</t>
  </si>
  <si>
    <t>P_</t>
  </si>
  <si>
    <t>Hill</t>
  </si>
  <si>
    <t>Clay-loam</t>
  </si>
  <si>
    <t>NE</t>
  </si>
  <si>
    <t>30-45°</t>
  </si>
  <si>
    <t>Bayeman</t>
  </si>
  <si>
    <t>Javanese (local)</t>
  </si>
  <si>
    <t>Animal food</t>
  </si>
  <si>
    <t>Collected from the plants</t>
  </si>
  <si>
    <t>Frequent</t>
  </si>
  <si>
    <t>Wet season</t>
  </si>
  <si>
    <t>Land slide</t>
  </si>
  <si>
    <t>High</t>
  </si>
  <si>
    <t>P2020110017</t>
  </si>
  <si>
    <t>ELG012</t>
  </si>
  <si>
    <t>CUCURBITACEAE</t>
  </si>
  <si>
    <t>Cayaponia</t>
  </si>
  <si>
    <t>laciniosa</t>
  </si>
  <si>
    <t>(L.) C.Jeffrey</t>
  </si>
  <si>
    <t>Climbing herb</t>
  </si>
  <si>
    <t>Leaves palmately 7-lobed; tendrils 2-fid. Fruit berry, globose, ripe bright red with white spots and longitudinal line</t>
  </si>
  <si>
    <t>0.2-0.3 m</t>
  </si>
  <si>
    <t>Bolu</t>
  </si>
  <si>
    <t>Occasional</t>
  </si>
  <si>
    <t>P2020110018</t>
  </si>
  <si>
    <t>ELG013</t>
  </si>
  <si>
    <t>EUPHORBIACEAE</t>
  </si>
  <si>
    <t>Ricinus</t>
  </si>
  <si>
    <t>communis</t>
  </si>
  <si>
    <t>Leaves spirally arranged, long petioled, peltate, palmatifid with 8-lobed, serrate-crenate. Fruit is a spiny capsule, cernuous, 3-lobed.</t>
  </si>
  <si>
    <t>1.0-1.2 m</t>
  </si>
  <si>
    <t>Jarak duri</t>
  </si>
  <si>
    <t>Indonesian</t>
  </si>
  <si>
    <t>Fuel; Medicine</t>
  </si>
  <si>
    <t>P2020110019</t>
  </si>
  <si>
    <t>ELG014</t>
  </si>
  <si>
    <t>Coban Trisula Resort, SPTN II, Bromo Tengger Semeru National Park, slope, shade area, near the river</t>
  </si>
  <si>
    <t>ARECACEAE</t>
  </si>
  <si>
    <t>Pinanga</t>
  </si>
  <si>
    <t>coronata</t>
  </si>
  <si>
    <t>(Blume ex Mart.) Blume</t>
  </si>
  <si>
    <t>Tree</t>
  </si>
  <si>
    <t>Clumps, small tree; stem slender-unbranched; Leaves at stem-apex, simply paripinnate; inflorescence unbranched, the spices directly arising from rachis, red when ripe. Fruit a drupe, ellipsoid, orange-red.</t>
  </si>
  <si>
    <t>2-3 m</t>
  </si>
  <si>
    <t>W</t>
  </si>
  <si>
    <t>&gt;45°</t>
  </si>
  <si>
    <t>Pinang hutan</t>
  </si>
  <si>
    <t>Ornamental plant</t>
  </si>
  <si>
    <t>P2020110021</t>
  </si>
  <si>
    <t>ELG016</t>
  </si>
  <si>
    <t>Lumajang</t>
  </si>
  <si>
    <t>Senduro Resort, SPTN III, Bromo Tengger Semeru National Park, open area, near the road</t>
  </si>
  <si>
    <t>SOLANACEAE</t>
  </si>
  <si>
    <t>Solanum</t>
  </si>
  <si>
    <t>pseudocapsicum</t>
  </si>
  <si>
    <t>Erect herb</t>
  </si>
  <si>
    <t>Unarmed stem, stellate-hairy; Leaves spirally arranged, simple. Fruit berry, globose, orange.</t>
  </si>
  <si>
    <t>0.6-0.8 m</t>
  </si>
  <si>
    <t>1001-5000</t>
  </si>
  <si>
    <t>SW</t>
  </si>
  <si>
    <t>1-5°</t>
  </si>
  <si>
    <t>Blondotan</t>
  </si>
  <si>
    <t>Medicine; Poison</t>
  </si>
  <si>
    <t>Trampled on feet, run over by the vehicle</t>
  </si>
  <si>
    <t>P2020110022</t>
  </si>
  <si>
    <t>ELG017</t>
  </si>
  <si>
    <t>LEGUMINOSAE</t>
  </si>
  <si>
    <t>Zapoteca</t>
  </si>
  <si>
    <t>tetragona</t>
  </si>
  <si>
    <t>(Willd.) H.M.Hern.</t>
  </si>
  <si>
    <t>Leaves bipinnate. Fruit a pod or a legume, boardly linier and flattened.</t>
  </si>
  <si>
    <t>1.0-1.5 m</t>
  </si>
  <si>
    <t>Kaliandra putih</t>
  </si>
  <si>
    <t>Hit by vehicle</t>
  </si>
  <si>
    <t>Low</t>
  </si>
  <si>
    <t>P2020110023</t>
  </si>
  <si>
    <t>ELG018</t>
  </si>
  <si>
    <t>BALSAMINACEAE</t>
  </si>
  <si>
    <t>Impatiens</t>
  </si>
  <si>
    <t>platypetala</t>
  </si>
  <si>
    <t>Lindl.</t>
  </si>
  <si>
    <t>Stem erect; opposite leaves, higher ones in whorls of 3-5, ovateoblong-lanceolate, subentire, crenulate to serrulate; corolla redpurple, spur 1-4 cm. Fruit a fleshy capsule, dehiscent or not</t>
  </si>
  <si>
    <t>Pacar air</t>
  </si>
  <si>
    <t>Medicine; Ornamental plant</t>
  </si>
  <si>
    <t>P2020110024</t>
  </si>
  <si>
    <t>ELG019</t>
  </si>
  <si>
    <t>Senduro Resort, SPTN III, Bromo Tengger Semeru National Park, shade area</t>
  </si>
  <si>
    <t>RUBIACEAE</t>
  </si>
  <si>
    <t>Eumachia</t>
  </si>
  <si>
    <t>montana</t>
  </si>
  <si>
    <t>(Blume) I.M. Turner</t>
  </si>
  <si>
    <t>Leaves opposite, pinninerved; stipules interpetiolar, fleshy, flaccid, sheath-like connate. Fruit a drupe, ellipsoid, oblong or subglobose, red or red turning black.</t>
  </si>
  <si>
    <t>SE</t>
  </si>
  <si>
    <t>Kopen</t>
  </si>
  <si>
    <t>Medicine</t>
  </si>
  <si>
    <t>P2020110025</t>
  </si>
  <si>
    <t>ELG020</t>
  </si>
  <si>
    <t>Amaracarpus</t>
  </si>
  <si>
    <t>sp.</t>
  </si>
  <si>
    <t>Leaves opposite, pinninerved; stipules interpetiolar, fleshy, flaccid, sheath-like connate. Fruit a drupe, ellipsoid-oblong, green turning yellow.</t>
  </si>
  <si>
    <t>Provisional identification (unverified)</t>
  </si>
  <si>
    <t>NW</t>
  </si>
  <si>
    <t>Kopen-kopenan</t>
  </si>
  <si>
    <t>P2020110026</t>
  </si>
  <si>
    <t>&gt;100</t>
  </si>
  <si>
    <t>ELG021</t>
  </si>
  <si>
    <t>Senduro Resort, SPTN III, Bromo Tengger Semeru National Park, slope, open area, near the road</t>
  </si>
  <si>
    <t>MELASTOMACEAE</t>
  </si>
  <si>
    <t>Astronia</t>
  </si>
  <si>
    <t>spectabilis</t>
  </si>
  <si>
    <t>Blume</t>
  </si>
  <si>
    <t>Leaves opposite, simple triplinerve. Fruit a leathery, oval, green yellow.</t>
  </si>
  <si>
    <t>3-4 m</t>
  </si>
  <si>
    <t>Cuwut</t>
  </si>
  <si>
    <t>Rare</t>
  </si>
  <si>
    <t>P2020110027</t>
  </si>
  <si>
    <t>ELG022</t>
  </si>
  <si>
    <t>capsicoides</t>
  </si>
  <si>
    <t>All</t>
  </si>
  <si>
    <t>Leaves ovate-cordate, 5 lobed. Fruit a globose berry, green-yellow orange.</t>
  </si>
  <si>
    <t>0.4-0.5 m</t>
  </si>
  <si>
    <t>Terong ngor</t>
  </si>
  <si>
    <t>P2020110028</t>
  </si>
  <si>
    <t>ELG023</t>
  </si>
  <si>
    <t>Ranu Darungan Resort, SPTN III, Bromo Tengger Semeru National Park, open area</t>
  </si>
  <si>
    <t>MUSACEAE</t>
  </si>
  <si>
    <t>Musa</t>
  </si>
  <si>
    <t>acuminata</t>
  </si>
  <si>
    <t>Colla</t>
  </si>
  <si>
    <t>subsp. 1</t>
  </si>
  <si>
    <t>Perennial herb</t>
  </si>
  <si>
    <t>Pseudostem cream; brown-black moderate blotching; petiole canal spreading, winged and not clasping; peduncle very hairy with short hairs; bunch horizontal and asymetric; male bud fat and short; bract obtuse, moderately imbricate and revolute</t>
  </si>
  <si>
    <t>4-5 m</t>
  </si>
  <si>
    <t>Hapsari, L.</t>
  </si>
  <si>
    <t>Plain</t>
  </si>
  <si>
    <t>Pisang cici</t>
  </si>
  <si>
    <t>Animal food; Food; Social use</t>
  </si>
  <si>
    <t>Wet season. Seed extracted after the fruit is fully ripe.</t>
  </si>
  <si>
    <t>P2020110029</t>
  </si>
  <si>
    <t>ELG024</t>
  </si>
  <si>
    <t>Ranu Darungan Resort, SPTN III, Bromo Tengger Semeru National Park, open area, near the footpath</t>
  </si>
  <si>
    <t>CYPERACEAE</t>
  </si>
  <si>
    <t>Carex</t>
  </si>
  <si>
    <t>baccans</t>
  </si>
  <si>
    <t>Nees</t>
  </si>
  <si>
    <t>Grass</t>
  </si>
  <si>
    <t>Perennial, rhizomatous herbs, grass-like; stem trigonous; Leaves 3-ranked, linier. Fruit or nut indehiscent, regularly trigonous, yellow – brown.</t>
  </si>
  <si>
    <t>Ladingan</t>
  </si>
  <si>
    <t>Trampled on feet</t>
  </si>
  <si>
    <t>P2020110030</t>
  </si>
  <si>
    <t>ELG025</t>
  </si>
  <si>
    <t>MORACEAE</t>
  </si>
  <si>
    <t>Ficus</t>
  </si>
  <si>
    <t>Burm.f.</t>
  </si>
  <si>
    <t>Leaves spirally arranged, mostly crenate-serrate. Fruit a fig, subglobose, red when ripe.</t>
  </si>
  <si>
    <t>0.3-0.4 m</t>
  </si>
  <si>
    <t>Uyah-uyahan</t>
  </si>
  <si>
    <t>Food; Medicine</t>
  </si>
  <si>
    <t>P2020110031</t>
  </si>
  <si>
    <t>ELG026</t>
  </si>
  <si>
    <t>RUTACEAE</t>
  </si>
  <si>
    <t>Acronychia</t>
  </si>
  <si>
    <t>trifoliolata</t>
  </si>
  <si>
    <t>Zoll. &amp; Moritzi</t>
  </si>
  <si>
    <t>Leaves opposite, 3- foliolate. Fruit a drupe, ovoid-fglobular, white.</t>
  </si>
  <si>
    <t>15-30°</t>
  </si>
  <si>
    <t>Cerme alas</t>
  </si>
  <si>
    <t>P2020110032</t>
  </si>
  <si>
    <t>ELG027</t>
  </si>
  <si>
    <t>COMMELINACEAE</t>
  </si>
  <si>
    <t>Pollia</t>
  </si>
  <si>
    <t>hasskarlii</t>
  </si>
  <si>
    <t>R.S.Rao</t>
  </si>
  <si>
    <t>Leaves sessile, oblong-lanceolate, glabrous on both surfaces. Fruit dry, globose or ellipsoid, black</t>
  </si>
  <si>
    <t>101-500</t>
  </si>
  <si>
    <t>5-15°</t>
  </si>
  <si>
    <t>Medicinne</t>
  </si>
  <si>
    <t>P2020110033</t>
  </si>
  <si>
    <t>ELG028</t>
  </si>
  <si>
    <t>GENTIANACEAE</t>
  </si>
  <si>
    <t>Fagraea</t>
  </si>
  <si>
    <t>blumei</t>
  </si>
  <si>
    <t>G.Don</t>
  </si>
  <si>
    <t>Leaves simple, opposite, obovate, thin-coriaceous, broadly rounded at apex. Fruit a berry, grey-green, apiculate apex.</t>
  </si>
  <si>
    <t>P2020110035</t>
  </si>
  <si>
    <t>ELG030</t>
  </si>
  <si>
    <t>Pasuruan</t>
  </si>
  <si>
    <t>Gunung Penanjakan Resort, SPTN I, Bromo Tengger Semeru National Park, open area, near the river</t>
  </si>
  <si>
    <t>ONAGRACEAE</t>
  </si>
  <si>
    <t>Fuchsia</t>
  </si>
  <si>
    <t>boliviana</t>
  </si>
  <si>
    <t>Carrière</t>
  </si>
  <si>
    <t>Erect shrub; leaves oblong-lanceolate, simple, red mid-vein; flowers racemose, calyx-tube, dark red. Fruit a berry, juicy, oval, dark purple</t>
  </si>
  <si>
    <t>Bunga anting merah</t>
  </si>
  <si>
    <t>P2020110036</t>
  </si>
  <si>
    <t>ELG031</t>
  </si>
  <si>
    <t>Gunung Penanjakan Resort, SPTN I, Bromo Tengger Semeru National Park, shade area, slope</t>
  </si>
  <si>
    <t>betaceum</t>
  </si>
  <si>
    <t>Cav.</t>
  </si>
  <si>
    <t>Small tree; leaves simple, ovate, base cordate. Fruit a berry, ovoid, yellow-green-purple.</t>
  </si>
  <si>
    <t>Terong belanda</t>
  </si>
  <si>
    <t>P2020110071</t>
  </si>
  <si>
    <t>ELG066</t>
  </si>
  <si>
    <t>subsp. 2</t>
  </si>
  <si>
    <t>Pseudostem cream; brown moderate blotching; petiole canal spreading, winged and not clasping; peduncle hairless; bunch horizontal and spiral; male bud medium and short; external bract red-purple; internal bract orange-red</t>
  </si>
  <si>
    <t>7-8 m</t>
  </si>
  <si>
    <t>P2022100002</t>
  </si>
  <si>
    <t>&gt;0,09</t>
  </si>
  <si>
    <t>&gt;2000</t>
  </si>
  <si>
    <t>National Research and Innovation Agency</t>
  </si>
  <si>
    <t>ELG206</t>
  </si>
  <si>
    <t>Trimanto; Rahadiantoro, A.; Sumaji; Sampun; Albukorin</t>
  </si>
  <si>
    <t>North Sulawesi</t>
  </si>
  <si>
    <t>Pinogaluman, Bolaang Mongondow Utara</t>
  </si>
  <si>
    <t>Pinogaluman Resort, Bogani Nani Wartabone National Park</t>
  </si>
  <si>
    <t>Rough leaves, pointed tip, verticiliate; fig fruits on the main stem</t>
  </si>
  <si>
    <t>10 m</t>
  </si>
  <si>
    <t>51-100</t>
  </si>
  <si>
    <t>Plains</t>
  </si>
  <si>
    <t>Clay</t>
  </si>
  <si>
    <t>P2022100004</t>
  </si>
  <si>
    <t>ELG208</t>
  </si>
  <si>
    <t>WGS85</t>
  </si>
  <si>
    <t>var.</t>
  </si>
  <si>
    <t>tomentosa</t>
  </si>
  <si>
    <t>(Warb.) Nasution</t>
  </si>
  <si>
    <t>Pseudostem cream; petiole canal is margins erect, winged, non-undulating, not clasping; peduncle very hairy; bract is purple in external, purple-red in internal</t>
  </si>
  <si>
    <t>5.5 m</t>
  </si>
  <si>
    <t>Pisang yaki</t>
  </si>
  <si>
    <t>Minahasa</t>
  </si>
  <si>
    <t>P2022100005</t>
  </si>
  <si>
    <t>ELG209</t>
  </si>
  <si>
    <t>WGS86</t>
  </si>
  <si>
    <t>thyrsiflora</t>
  </si>
  <si>
    <t>(Blume) Steud.</t>
  </si>
  <si>
    <t>Spirally arranged leaves, pointed tip, parallel, flat base, rough surface, plicate; purple stem, segmented, rough surface</t>
  </si>
  <si>
    <t>0.5 m</t>
  </si>
  <si>
    <t>Rahadiantoro, A.</t>
  </si>
  <si>
    <t>P2022100006</t>
  </si>
  <si>
    <t>ELG210</t>
  </si>
  <si>
    <t>WGS87</t>
  </si>
  <si>
    <t>P2022100009</t>
  </si>
  <si>
    <t>ELG213</t>
  </si>
  <si>
    <t>WGS88</t>
  </si>
  <si>
    <t>MALVACEAE</t>
  </si>
  <si>
    <t>Urena</t>
  </si>
  <si>
    <t>lobata</t>
  </si>
  <si>
    <t>Leathery leaves, fingered, scalloped; purple flowers; terminal fruit or in leaf axils, spiny</t>
  </si>
  <si>
    <t>LC</t>
  </si>
  <si>
    <t>P2022100010</t>
  </si>
  <si>
    <t>ELG214</t>
  </si>
  <si>
    <t>WGS89</t>
  </si>
  <si>
    <t>ZINGBERACEAE</t>
  </si>
  <si>
    <t>Etlingera</t>
  </si>
  <si>
    <t>Pink flowers, above ground level; lanceolate leaves; spiny fruit</t>
  </si>
  <si>
    <t>2.3 m</t>
  </si>
  <si>
    <t>Trimanto</t>
  </si>
  <si>
    <t>Food</t>
  </si>
  <si>
    <t>P2022100011</t>
  </si>
  <si>
    <t>ELG215</t>
  </si>
  <si>
    <t>WGS90</t>
  </si>
  <si>
    <t>FABACEAE</t>
  </si>
  <si>
    <t>Crotalaria</t>
  </si>
  <si>
    <t>juncea</t>
  </si>
  <si>
    <t>Small tree</t>
  </si>
  <si>
    <t>Compound leaves; hairy stems; yellow flowers; fruit on tip, legume, hairy</t>
  </si>
  <si>
    <t>0.6 m</t>
  </si>
  <si>
    <t>Materials</t>
  </si>
  <si>
    <t>P2022100012</t>
  </si>
  <si>
    <t>ELG216</t>
  </si>
  <si>
    <t>WGS91</t>
  </si>
  <si>
    <t>AMARANTHACEAE</t>
  </si>
  <si>
    <t>Celosia</t>
  </si>
  <si>
    <t>argentea</t>
  </si>
  <si>
    <t>Forb</t>
  </si>
  <si>
    <t>Cob-shaped terminal flowers, purple; small brown-black seeds; purple-red leaf edge</t>
  </si>
  <si>
    <t>0.4 m</t>
  </si>
  <si>
    <t>P2022100013</t>
  </si>
  <si>
    <t>ELG217</t>
  </si>
  <si>
    <t>WGS92</t>
  </si>
  <si>
    <t>Centrosema</t>
  </si>
  <si>
    <t>pubescens</t>
  </si>
  <si>
    <t>Benth.</t>
  </si>
  <si>
    <t>Leaves are trifoliate, dark-green and glabrous above but whitish and densely tomentose below; flowers are pale violet with darker violet veins; fruit is a flat, long, dark brown pod</t>
  </si>
  <si>
    <t>P2022100015</t>
  </si>
  <si>
    <t>ELG219</t>
  </si>
  <si>
    <t>Dumoga Barat, Bolaang Mongondow</t>
  </si>
  <si>
    <t>WGS93</t>
  </si>
  <si>
    <t>Dumoga Barat Resort, Bogani Nani Wartabone National Park</t>
  </si>
  <si>
    <t>Hellenia</t>
  </si>
  <si>
    <t>speciosa</t>
  </si>
  <si>
    <t>(J.Koenig) S.R.Dutta</t>
  </si>
  <si>
    <t>Segmented stems; white flowers, terminal; stubby leaves, pointed tip, thick</t>
  </si>
  <si>
    <t>2 m</t>
  </si>
  <si>
    <t>P2022100016</t>
  </si>
  <si>
    <t>ELG220</t>
  </si>
  <si>
    <t>WGS94</t>
  </si>
  <si>
    <t>banksii</t>
  </si>
  <si>
    <t>F.Muell.</t>
  </si>
  <si>
    <t>Pseudostem cream; petiole canal is margins erect, winged, non-undulating, not clasping; peduncle very hairy</t>
  </si>
  <si>
    <t>5 m</t>
  </si>
  <si>
    <t>Top soil</t>
  </si>
  <si>
    <t>N</t>
  </si>
  <si>
    <t>P2022100017</t>
  </si>
  <si>
    <t>ELG221</t>
  </si>
  <si>
    <t>WGS95</t>
  </si>
  <si>
    <t>Chamaecrista</t>
  </si>
  <si>
    <t>nictitans</t>
  </si>
  <si>
    <t>(L.) Moench</t>
  </si>
  <si>
    <t>Compound leaves; legumes; yellow flowers on stems inside stipules</t>
  </si>
  <si>
    <t>1.5 m</t>
  </si>
  <si>
    <t>Medicine; Environmental use</t>
  </si>
  <si>
    <t>P2022100018</t>
  </si>
  <si>
    <t>too small</t>
  </si>
  <si>
    <t>ELG222</t>
  </si>
  <si>
    <t>WGS96</t>
  </si>
  <si>
    <t>ORCHIDACEAE</t>
  </si>
  <si>
    <t>Spathoglottis</t>
  </si>
  <si>
    <t>plicata</t>
  </si>
  <si>
    <t>Terestrial orchid; purple flowers, terminal; capsule fruit</t>
  </si>
  <si>
    <t>Rocky soil</t>
  </si>
  <si>
    <t>P2022100019</t>
  </si>
  <si>
    <t>ELG223</t>
  </si>
  <si>
    <t>WGS97</t>
  </si>
  <si>
    <t>HYPOXIDACEAE</t>
  </si>
  <si>
    <t>Curculigo</t>
  </si>
  <si>
    <t>latifolia</t>
  </si>
  <si>
    <t>Dryand. ex W.T.Aiton</t>
  </si>
  <si>
    <t>Food additive; Medicine</t>
  </si>
  <si>
    <t>P2022100020</t>
  </si>
  <si>
    <t>ELG224</t>
  </si>
  <si>
    <t>WGS98</t>
  </si>
  <si>
    <t>Pseudostem green; petiole canal is margins spreading, winged, non-undulating, not clasping; peduncle very hairy</t>
  </si>
  <si>
    <t>7 m</t>
  </si>
  <si>
    <t>P2022100021</t>
  </si>
  <si>
    <t>ELG225</t>
  </si>
  <si>
    <t>WGS99</t>
  </si>
  <si>
    <t>Senna</t>
  </si>
  <si>
    <t>tora</t>
  </si>
  <si>
    <t>(L.) Roxb.</t>
  </si>
  <si>
    <t>Legumes, erect, hard; compound leaves in pairs 3; yellow flowers in leaf axils</t>
  </si>
  <si>
    <t>Animal food; Medicine</t>
  </si>
  <si>
    <t>P2022100029</t>
  </si>
  <si>
    <t>&gt;0,042</t>
  </si>
  <si>
    <t>ELG233</t>
  </si>
  <si>
    <t>Dumoga Timur, Bolaang Mongondow</t>
  </si>
  <si>
    <t>WGS100</t>
  </si>
  <si>
    <t>Dumoga Timur Lolayan Resort, Bogani Nani Wartabone National Park</t>
  </si>
  <si>
    <t>ampelos</t>
  </si>
  <si>
    <t>Small round fruit of orange colour on leaf twigs; dark green leaves, acuminate, very rough leaf surface</t>
  </si>
  <si>
    <t>Knoll</t>
  </si>
  <si>
    <t>P2022100030</t>
  </si>
  <si>
    <t>ELG234</t>
  </si>
  <si>
    <t>WGS101</t>
  </si>
  <si>
    <t>Pseudostem green; petiole canal is margins erect, winged, non-undulating, not clasping; peduncle very hairy; bract is purple in external, orange-yellow in internal</t>
  </si>
  <si>
    <t>P2022100035</t>
  </si>
  <si>
    <t>ELG239</t>
  </si>
  <si>
    <t>WGS102</t>
  </si>
  <si>
    <t>Corchorus</t>
  </si>
  <si>
    <t>aestuans</t>
  </si>
  <si>
    <t>Serrated leaves, alternate, pointed ends; fruit appears in leaf axils; reddish stem</t>
  </si>
  <si>
    <t>0.7 m</t>
  </si>
  <si>
    <t>P2022100037</t>
  </si>
  <si>
    <t>ELG241</t>
  </si>
  <si>
    <t>Gorontalo</t>
  </si>
  <si>
    <t>Bonepantai, Bone Bolango</t>
  </si>
  <si>
    <t>WGS103</t>
  </si>
  <si>
    <t>Bone Pantai Resort, Bogani Nani Wartabone National Park</t>
  </si>
  <si>
    <t>BEGONIACEAE</t>
  </si>
  <si>
    <t>Begonia</t>
  </si>
  <si>
    <t>mendumae</t>
  </si>
  <si>
    <t>M.Hughes</t>
  </si>
  <si>
    <t>Leaves very asymmetric, venation palmate-pinnate, scattered with pinkish red hairs, deep green in the centre and around the margin with darker mottling on the veins, a paler band running inside the margin</t>
  </si>
  <si>
    <t>0.1 m</t>
  </si>
  <si>
    <t>VU?</t>
  </si>
  <si>
    <t>P2022100038</t>
  </si>
  <si>
    <t>&gt;0,32</t>
  </si>
  <si>
    <t>ELG242</t>
  </si>
  <si>
    <t>WGS104</t>
  </si>
  <si>
    <t>River bank</t>
  </si>
  <si>
    <t>ASTERACEAE</t>
  </si>
  <si>
    <t>Acmella</t>
  </si>
  <si>
    <t>ciliata</t>
  </si>
  <si>
    <t>(Kunth) Cass.</t>
  </si>
  <si>
    <t>Serrated leaves, oppositely arranged, have soft hairs; flowers are yellow, solitary at the tips of the stem branches</t>
  </si>
  <si>
    <t>0.2 m</t>
  </si>
  <si>
    <t>Sand</t>
  </si>
  <si>
    <t>Food; Medicine; Ornamental plant</t>
  </si>
  <si>
    <t>P2022100040</t>
  </si>
  <si>
    <t>&gt;0,046</t>
  </si>
  <si>
    <t>ELG244</t>
  </si>
  <si>
    <t>WGS105</t>
  </si>
  <si>
    <t>Lanceolate leaves, pointed tip, pointed base; small fruit from leaf axils</t>
  </si>
  <si>
    <t>8 m</t>
  </si>
  <si>
    <t>Flood</t>
  </si>
  <si>
    <t>P2022100041</t>
  </si>
  <si>
    <t>ELG245</t>
  </si>
  <si>
    <t>WGS106</t>
  </si>
  <si>
    <t>Homonoia</t>
  </si>
  <si>
    <t>riparia</t>
  </si>
  <si>
    <t>Lour.</t>
  </si>
  <si>
    <t>Verticillata leaves, ribbon-shaped; fruit hanging from the stem, reddish</t>
  </si>
  <si>
    <t>1.8 m</t>
  </si>
  <si>
    <t>P2022100053</t>
  </si>
  <si>
    <t>ELG257</t>
  </si>
  <si>
    <t>Tulabolo, Bone Bolango</t>
  </si>
  <si>
    <t>WGS107</t>
  </si>
  <si>
    <t>Tulabolo Pinogu Resort, Bogani Nani Wartabone National Park</t>
  </si>
  <si>
    <t>Pseudostem pink-purple; petiole canal is margins erect, winged, non-undulating, not clasping; peduncle very hairy; bract is purple in external, orange-yellow in internal</t>
  </si>
  <si>
    <t>6.5 m</t>
  </si>
  <si>
    <t>Loam</t>
  </si>
  <si>
    <t>P2022100054</t>
  </si>
  <si>
    <t>ELG258</t>
  </si>
  <si>
    <t>WGS108</t>
  </si>
  <si>
    <t>Aril colour is pinky white; carpel colour is white-purple</t>
  </si>
  <si>
    <t>2.5 m</t>
  </si>
  <si>
    <t>P2022100055</t>
  </si>
  <si>
    <t>ELG259</t>
  </si>
  <si>
    <t>WGS109</t>
  </si>
  <si>
    <t>gambutensis</t>
  </si>
  <si>
    <t>Ardi &amp; D.C.Thomas</t>
  </si>
  <si>
    <t>Stems branched, reddish; leaves alternate; stipules caducous, asymmetric, oblong to narrowly elliptic;  petioles red</t>
  </si>
  <si>
    <t>P2022100056</t>
  </si>
  <si>
    <t>ELG260</t>
  </si>
  <si>
    <t>WGS110</t>
  </si>
  <si>
    <t>4 m</t>
  </si>
  <si>
    <t>P2022100057</t>
  </si>
  <si>
    <t>ELG261</t>
  </si>
  <si>
    <t>WGS111</t>
  </si>
  <si>
    <t>3.5 m</t>
  </si>
  <si>
    <t>P2020120001</t>
  </si>
  <si>
    <t>Bogor Seed Bank</t>
  </si>
  <si>
    <t>Purwodadi Botanic Garden</t>
  </si>
  <si>
    <t>RY307</t>
  </si>
  <si>
    <t>Irawanto, R</t>
  </si>
  <si>
    <t>Renjana, E.; Ningrum, L. W.; Angio, M.H; Firdiana, E. R.; Suef, A.; Suhadinoto; Purnomo; Lamiran; Sutrisno; Saniman.</t>
  </si>
  <si>
    <t>Purwodadi</t>
  </si>
  <si>
    <t>Tourist destination</t>
  </si>
  <si>
    <t>POACEAE</t>
  </si>
  <si>
    <t>Coix</t>
  </si>
  <si>
    <t>lacryma-jobi</t>
  </si>
  <si>
    <t>Annual, erect. Stem is round, segmented, smooth, and green. Single leaf, elongated lanceolate, pointed tip, blunt base, holding the stem, flat edge not wavy, rough surface slightly hairy, green. Inflorescence is yellow, grows in the axillary of the leaves. The petals are triangular, yellowish green, brown stamens, brownish white pistil tip. Nux is round, conical tip, hard skin, white with a little black hue at the base and tip of the fruit, smooth and shiny surface, not fleshy.</t>
  </si>
  <si>
    <t>0.8-1.2 m</t>
  </si>
  <si>
    <t>Suhadinoto</t>
  </si>
  <si>
    <t>Flat</t>
  </si>
  <si>
    <t>Jali</t>
  </si>
  <si>
    <t>Dry season</t>
  </si>
  <si>
    <t>Human activities</t>
  </si>
  <si>
    <t>medium</t>
  </si>
  <si>
    <t>P2020120002</t>
  </si>
  <si>
    <t>RY308</t>
  </si>
  <si>
    <t>Surabaya</t>
  </si>
  <si>
    <t>Wonorejo</t>
  </si>
  <si>
    <t>Fishponds</t>
  </si>
  <si>
    <t>hirsuta</t>
  </si>
  <si>
    <t>(L.) H.S.Irwin &amp; Barney</t>
  </si>
  <si>
    <t>Erect, stem is round, reddish, without spines. Compound leaves are pinnate, small in size, very short petiole, smooth, hairless, green. Capitulum is in the axillar of the leaf, white, not aromatic. The pods are elongated, brown, without spines, dehiscent when ripe.</t>
  </si>
  <si>
    <t>Suef, A.</t>
  </si>
  <si>
    <t>Woolly senna</t>
  </si>
  <si>
    <t>English</t>
  </si>
  <si>
    <t>Floods</t>
  </si>
  <si>
    <t>P2020120003</t>
  </si>
  <si>
    <t>RY309</t>
  </si>
  <si>
    <t>Erect. Stem is round, woody, branched, surface slightly grooved but not too prominent, brown. Compound leaves is oval pinnate, flat edge, pointed tip, tapered base, green. Inflorescence is in the form of coral, grows in the axillar, 5 petals like stars, 8 white stamens, yellow butterfly-shaped corolla. Pods are arranged like a pyramid at the top of the plant, smooth shiny surface, green when young, dark brown when ripe.</t>
  </si>
  <si>
    <t>0.8-1 m</t>
  </si>
  <si>
    <t>Orok-orok</t>
  </si>
  <si>
    <t>P2020120004</t>
  </si>
  <si>
    <t>RY310</t>
  </si>
  <si>
    <t xml:space="preserve">Neptunia </t>
  </si>
  <si>
    <t>plena</t>
  </si>
  <si>
    <t>(L.) Benth.</t>
  </si>
  <si>
    <t>The direction of growth is upright sideways spread along the main root. Stem is round, brownish, without spines. Compound leaves is oval, small, green, arranged in pinnate. Small yellow flowers appear between the leaves. Pods are elongated, brown.</t>
  </si>
  <si>
    <t>0.3-0.7 m</t>
  </si>
  <si>
    <t>Water mimosa</t>
  </si>
  <si>
    <t>P2020120005</t>
  </si>
  <si>
    <t>11/31/2020</t>
  </si>
  <si>
    <t>RY311</t>
  </si>
  <si>
    <t>Sidoarjo</t>
  </si>
  <si>
    <t>the River Porong</t>
  </si>
  <si>
    <t>Vachellia</t>
  </si>
  <si>
    <t>farnesiana</t>
  </si>
  <si>
    <t>(L.) Wight &amp; Arn.</t>
  </si>
  <si>
    <t>Perennial. The stem is round, brown, the surface is slightly peeled off, the main stem is not prickly, but the surface of the branches is. The main branch is near the root. Compound leaves has many leaflets and facing each other, pinnate, oval-shaped. Yellow flowers. The pods are elongated and slightly curved at the end, green when young and brown when ripe.</t>
  </si>
  <si>
    <t>Whitehead</t>
  </si>
  <si>
    <t>P2020120006</t>
  </si>
  <si>
    <t>RY312</t>
  </si>
  <si>
    <t>upright growing direction, slightly spread. Stem is round, brown, no spines on the surface. Compound leaves is pinnate, oppositely arranged, small oval, green. Reddish white flowers. The pods are elongated, green when young, brown when ripe.</t>
  </si>
  <si>
    <t>P2020120007</t>
  </si>
  <si>
    <t>RY313</t>
  </si>
  <si>
    <t>Garbage disposal area</t>
  </si>
  <si>
    <t>CONVOLVULACEAE</t>
  </si>
  <si>
    <t>Ipomoea</t>
  </si>
  <si>
    <t>carnea</t>
  </si>
  <si>
    <t>Jacq.</t>
  </si>
  <si>
    <t>Erect. Stem is round, not spiny, green. Single leaf, heart-shaped, green, flat edge, tapered leaf tip, rounded leaf with notched base. Trumpet-shaped flowers and purplish white. The fruit is ovoid with a tapered tip, green when young and brown when ripe.</t>
  </si>
  <si>
    <t>1.5-2 m</t>
  </si>
  <si>
    <t>Kangkung pagar</t>
  </si>
  <si>
    <t>Poison</t>
  </si>
  <si>
    <t>Floods; human activities</t>
  </si>
  <si>
    <t>P2020120008</t>
  </si>
  <si>
    <t>RY314</t>
  </si>
  <si>
    <t>ANACARDIACEAE</t>
  </si>
  <si>
    <t>Lannea</t>
  </si>
  <si>
    <t>coromandelica</t>
  </si>
  <si>
    <t>(Houtt.) Merr.</t>
  </si>
  <si>
    <t>Perennial, erect. Stem is round, brownish white, thick skin, slightly rough, surface is not spiny, many branches. Leaves opposite, elongated oval, green. Berry ovate to oval, thin green skin, slightly fleshy.</t>
  </si>
  <si>
    <t>6-8 m</t>
  </si>
  <si>
    <t>Kayu Jawa</t>
  </si>
  <si>
    <t>P2020120009</t>
  </si>
  <si>
    <t>RY315</t>
  </si>
  <si>
    <t>Cyathula</t>
  </si>
  <si>
    <t>prostrata</t>
  </si>
  <si>
    <t>(Linn.) Blume</t>
  </si>
  <si>
    <t>Erect. Stem is round, reddish, downy surface. Single leaf, oval, wavy surface, not spiny, green, reddish leaf costa. Fruit is oval, arranged along the fruit stalk. Caryopsis is thin-walled, the testa is attached to the seed, course surface with longitudinal fine lines, light brown.</t>
  </si>
  <si>
    <t>Bayam pasir</t>
  </si>
  <si>
    <t>Medicine; animal food</t>
  </si>
  <si>
    <t>P2020120010</t>
  </si>
  <si>
    <t>RY316</t>
  </si>
  <si>
    <t>ACANTHACEAE</t>
  </si>
  <si>
    <t>Ruellia</t>
  </si>
  <si>
    <t>tuberosa</t>
  </si>
  <si>
    <t>Erect. Single leaf, oppositely alternate arranged , oblong elongated, rounded tip, pointed base, serrated edge, not spiny, green. Inflorescence, umbrella-shaped tubular, appear in the axillar of the leaves, purple. Capsula is elongated, dry, not fleshy, green when young, brown when ripe, automatically dehiscent when ripe or when exposed to water.</t>
  </si>
  <si>
    <t>Kencana ungu</t>
  </si>
  <si>
    <t>Medicine; ornamental plant</t>
  </si>
  <si>
    <t>P2020120011</t>
  </si>
  <si>
    <t>RY317</t>
  </si>
  <si>
    <t>Boat port</t>
  </si>
  <si>
    <t>Thespesia</t>
  </si>
  <si>
    <t>populnea</t>
  </si>
  <si>
    <t>(L.) Sol. ex Corrêa</t>
  </si>
  <si>
    <t>Erect. Stem is round, light brown, rough grooved surface, not spiny. Heart-shaped ovate leaf, flat edges, palminervis. Flowers in axillary, bell-shaped crown, yellowish red. Bell-shaped capsula, rough grooved surface, brown, do not dehiscent when ripe.</t>
  </si>
  <si>
    <t>Waru laut</t>
  </si>
  <si>
    <t>P2020120012</t>
  </si>
  <si>
    <t>RY318</t>
  </si>
  <si>
    <t>Acanthus</t>
  </si>
  <si>
    <t>ilicifolius</t>
  </si>
  <si>
    <t>Erect. Stem is round, slightly cylindrical, smooth surface, brownish. Single leaf, oppositely arranged, lanceolate, sharp spiny edge, short stalk. Inflorescence, gathered elongated, bluish purple. Capsula is round elongated, blackish brown, dehiscent when ripe.</t>
  </si>
  <si>
    <t>Jeruju</t>
  </si>
  <si>
    <t>Floods; erosion</t>
  </si>
  <si>
    <t>P2020120013</t>
  </si>
  <si>
    <t>RY319</t>
  </si>
  <si>
    <t>BIGNONIACEAE</t>
  </si>
  <si>
    <t>Dolichandrone</t>
  </si>
  <si>
    <t>spathacea</t>
  </si>
  <si>
    <t>(L.f.) K.Schum.</t>
  </si>
  <si>
    <t>Erect, the branching is near the roots. Stems is round, light brown, slightly rough surface, not spiny. Tubular-shaped white flowers. Capsule-shaped fruit, pointed at the end. The rind is brownish green when young, black when ripe.</t>
  </si>
  <si>
    <t>1.5-3 m</t>
  </si>
  <si>
    <t>Kayu kuda</t>
  </si>
  <si>
    <t>Floods; erosion; human activities</t>
  </si>
  <si>
    <t>P2020120014</t>
  </si>
  <si>
    <t>RY320</t>
  </si>
  <si>
    <t>Gunung Anyar</t>
  </si>
  <si>
    <t>AIZOACEAE</t>
  </si>
  <si>
    <t>Sesuvium</t>
  </si>
  <si>
    <t>portulacastrum</t>
  </si>
  <si>
    <t>(L.) L.</t>
  </si>
  <si>
    <t>Erect, spreading. Stems are multi-branched, fleshy, reddish green, shiny smooth surface. Single leaf, fleshy, small, oppositely arranged, ovate to elliptical, reddish green. Small purple flowers in the axillar of the leaves. Tubular-shaped elongated fruit, greenish yellow when young, brownish black when ripe, smooth surface, slightly hairy.</t>
  </si>
  <si>
    <t>0.3-0.45 m</t>
  </si>
  <si>
    <t>Krokot laut</t>
  </si>
  <si>
    <t>P2020120015</t>
  </si>
  <si>
    <t>RY321</t>
  </si>
  <si>
    <t>LYTHRACEAE</t>
  </si>
  <si>
    <t xml:space="preserve">Sonneratia </t>
  </si>
  <si>
    <t>caseolaris</t>
  </si>
  <si>
    <t>(L.) Engl.</t>
  </si>
  <si>
    <t>Perennial, erect, hanging branches. Stem is blackish brown, pneumatophor is around the bottom of the stem. Single leaf, oppositely arranged, slightly elongated oval, green. Tubular-shaped flowers, located terminally, the corolla is red, the petals are whitish green. Ball-shaped fruit, tip with pointed projection, base wrapped in petals, yellowish fleshy fruit, the aroma is quite strong, green.</t>
  </si>
  <si>
    <t>10-17 m</t>
  </si>
  <si>
    <t>Pidada merah</t>
  </si>
  <si>
    <t>P2022100061</t>
  </si>
  <si>
    <t>ERF012</t>
  </si>
  <si>
    <t>Firdiana, ER</t>
  </si>
  <si>
    <t>Renjana, E.; Ningrum, LW; Marsono, R.; Rumadi.</t>
  </si>
  <si>
    <t>Blitar</t>
  </si>
  <si>
    <t>Kesamben</t>
  </si>
  <si>
    <t>Hibiscus</t>
  </si>
  <si>
    <t>macrophyllus</t>
  </si>
  <si>
    <t>Roxb. Ex Hornem.</t>
  </si>
  <si>
    <t>Perennial tall tree, broad heart-shaped leaves, terminal yellow inflorescence, light brown hairy fruit with multi-layered epicarps</t>
  </si>
  <si>
    <t>Waru  gombong</t>
  </si>
  <si>
    <t>Javanese</t>
  </si>
  <si>
    <t>material for construction</t>
  </si>
  <si>
    <t>Wet  season</t>
  </si>
  <si>
    <t>P2022100062</t>
  </si>
  <si>
    <t>ERF013</t>
  </si>
  <si>
    <t xml:space="preserve">Calopogonium </t>
  </si>
  <si>
    <t>mucunoides</t>
  </si>
  <si>
    <t>Desv.</t>
  </si>
  <si>
    <t>Annual climbing herb; trichomes are found in all parts of the plant; triple, rounded compound leaves;  brown pods, reddish trichomes, short; light brown square seeds</t>
  </si>
  <si>
    <t>Marsono, R.</t>
  </si>
  <si>
    <t>flat</t>
  </si>
  <si>
    <t>0°</t>
  </si>
  <si>
    <t>kacang asu</t>
  </si>
  <si>
    <t>land rehabilitation</t>
  </si>
  <si>
    <t>low</t>
  </si>
  <si>
    <t>P2022100063</t>
  </si>
  <si>
    <t>ERF014</t>
  </si>
  <si>
    <t>Selorejo</t>
  </si>
  <si>
    <t>Annual climbing herb; triple compound leaf with pointed tip; light purple butterfly-shaped flower; pods with pointed end and elongated like a tail</t>
  </si>
  <si>
    <t>Antap-antapan</t>
  </si>
  <si>
    <t>medicine</t>
  </si>
  <si>
    <t>P2022100065</t>
  </si>
  <si>
    <t>ERF016</t>
  </si>
  <si>
    <t>Wlingi</t>
  </si>
  <si>
    <t xml:space="preserve">Crotalaria </t>
  </si>
  <si>
    <t>Perennial shrub; cylindrical pods with striated motifs; yellow butterfly-shaped inflorescences, lined up; heart-shaped seeds, light brown color</t>
  </si>
  <si>
    <t>Silt</t>
  </si>
  <si>
    <t>green menure</t>
  </si>
  <si>
    <t>P2022100067</t>
  </si>
  <si>
    <t>ERF018</t>
  </si>
  <si>
    <t xml:space="preserve">Delonix </t>
  </si>
  <si>
    <t>regia</t>
  </si>
  <si>
    <t>(Bojer ex Hook.) Raf.</t>
  </si>
  <si>
    <t xml:space="preserve">Perennial tall trees; red-orange inflorescence; each consisting of alternating petals and corolla, petals pointed at the tip, flower buds rounded; oval-shaped compound leaves; </t>
  </si>
  <si>
    <t>Flamboyan</t>
  </si>
  <si>
    <t>P2022100068</t>
  </si>
  <si>
    <t>ERF019</t>
  </si>
  <si>
    <t>LAMIACEAE</t>
  </si>
  <si>
    <t>Verbena</t>
  </si>
  <si>
    <t>Annual shrub; leaves opposite, ovoid, serrated edges; terminal inflorescence in a row, sticky flowers, two petals, color gradation from white to purplish blue; fruit in pairs, brown when ripe; downy on all parts of the plant, especially on fruit and flower calyx.</t>
  </si>
  <si>
    <t>Bunga sage</t>
  </si>
  <si>
    <t>P2022100072</t>
  </si>
  <si>
    <t>ERF023</t>
  </si>
  <si>
    <t>Kepanjen</t>
  </si>
  <si>
    <t xml:space="preserve">Zapoteca </t>
  </si>
  <si>
    <t>(Willd.) H.M. Hern.</t>
  </si>
  <si>
    <t>Perennial tree; even compound leaves, oval shape, rounded end, young leaves are closed; powderpuff-shaped flower, white stamens; long pods, rounded ends.</t>
  </si>
  <si>
    <t>a bit steep</t>
  </si>
  <si>
    <t>ecological function (resist the erosion)</t>
  </si>
  <si>
    <t>P2022100074</t>
  </si>
  <si>
    <t>ERF025</t>
  </si>
  <si>
    <t>Bululawang</t>
  </si>
  <si>
    <t>PETIVERIACEAE</t>
  </si>
  <si>
    <t xml:space="preserve">Rivina </t>
  </si>
  <si>
    <t>humilis</t>
  </si>
  <si>
    <t>Erect herb, to 1 m tall, branched along main stem; stems slender, angled to cylindrical, puberulent. Leaf blades with somewhat fetid smell, 3-10 x 2-4.5 cm, ovate to oblong-lanceolate, membranous to chartaceous, sparsely puberulent, the venation whitish, especially underneath, the apex acute or acuminate, the base unequal, obtuse-truncate, the margins entire; petioles 1.5- 4.5 mm long, puberulent; stipules wanting. Flowers white, in axillary racemes, with a pair of minute bracteoles at base; pedicels ca. 3 mm long. Tepals 4, elliptic to oblong-elliptic, nearly free to base, 2.2-2.5 mm long; stamens 4, alternating with the tepals, the filaments free, nearly equal; ovary superior, l-locular, the locule with a single basal ovule, the style distal, slightly curved, the stigma capitate. Fruit a globose red-orange or red fleshy drupe, 2-3.5 mm long, with persistent reflexed tepals at base</t>
  </si>
  <si>
    <t>Getih-getihan</t>
  </si>
  <si>
    <t>medicine; plant-based pesticide</t>
  </si>
  <si>
    <t>P2022100075</t>
  </si>
  <si>
    <t>ERF026</t>
  </si>
  <si>
    <t>Batu</t>
  </si>
  <si>
    <t>Bumiaji</t>
  </si>
  <si>
    <t>Bidens</t>
  </si>
  <si>
    <t>pilosa</t>
  </si>
  <si>
    <t>Erect, branched, annual herb to 1.5 m tall; stems angled, green, glabrate. Leaves opposite, 3 (-5) -foliolate, the leaflets to 7 cm long, ovate, apically acute, obtuse or acuminate, basally acuminate to truncate, the margins serrate, pinnately veined, reticulate beneath, puberulent on both sides, the hairs longer beneath; petiole slender, basally expanded and slightly clasping, the basal margins ciliate. Inflorescence mostly of several loosely aggregated, terminal heads; peduncle to 5 cm long, slender, erect, glabrate or puberulent, drying angled. Heads, radiate or discoid; involucre 5-8 mm high, the bracts in 2 dissimilar series, the outer series narrow, herbaceous, expanded basally and apically, only the basal expansion imbricate, 1-nerved, the apex ciliate, obtuse or rounded, the inner series ovate, indurate, obscurely or conspicuously several-nerved, the margins scarious-hyaline; receptacle flat; paleas wanting; ray florets several in 1 series or wanting, the corolla white or yellow, 7-12 mm long, the tube short, dorsiventrally flattened, ciliate on the margins, the limb ovate, sometimes broadly so, 2-notched, drying prominently 5-7 nerved, the style present or not, the ovary sterile, faintly trigonous; disc florets numerous, the corolla yellowish or greenish, 3-4 mm long, sparingly stipitate-glandular, the tube ca. 1 mm long, the limb narrowly obconical, the 5 lobes dorsally pilose, the anthers black, ca. 2 mm long, with ovate, eglandular appendages, the basal auricles indistinct, the style branches flattened, lanceolate, pilose, with a linear apicule, the style base not expanded, immersed in a 0.5 mm long, cylindrical nectary, the ovary compressed, weakly 4-angled, pilose with ascending hairs, glandular-stipitate near the apex, the pappus of two stout retrorse-strigose awns. Achene black, 15-22 mm long, linear, strongly angled, glabrous but with a few stiff, short, ascending hairs near the apex; carpopodium oblique, stramineous, puberulent; pappus of 2-3 stiff, retrorsely strigose awns (aristae ), ca. 3 mm long.</t>
  </si>
  <si>
    <t>very steep</t>
  </si>
  <si>
    <t>clay</t>
  </si>
  <si>
    <t>Ketul</t>
  </si>
  <si>
    <t>P2022100076</t>
  </si>
  <si>
    <t>ERF027</t>
  </si>
  <si>
    <t>nigrum</t>
  </si>
  <si>
    <t>Annual 15-60 cm tall, with a suffrut escent base; branches and shoots subglabrous or pubescent to glandular-villous; hairs appressed or patent. Leaves 2.5-10 x 2-5.5 cm, sinuate to irregularly dentate, glabrous to puberulous-pubescent or glandular. Lamina ± decurrent. Petiole 8-40 mm long, appressed pubescent or glandular. Peduncle (8-) 10-25 min long, exceeding or shorter than the pedicel length. Calyx lobes 1-1.5(-2) mm long, glabrous to pubescent. Corolla much exceeding the calyx in length; lobes triangular-acute, 4-6 mm long; anthers yellow, dehiscing by 2 apical pores. Filaments as long or shorter than the anthers, pilose. Style ± included, pubescent at the base. Stigma capitate. Ovary glabrous. Berry globose to subovoid, 5-8 mm broad, black or orange-red. Seeds discoid, minutely reticulate-foveolate.</t>
  </si>
  <si>
    <t>Ranti</t>
  </si>
  <si>
    <t>food; medicine</t>
  </si>
  <si>
    <t>P2022100077</t>
  </si>
  <si>
    <t>ERF028</t>
  </si>
  <si>
    <t>Leucaena</t>
  </si>
  <si>
    <t>pulverulenta</t>
  </si>
  <si>
    <t>(Schltdl.) Benth.</t>
  </si>
  <si>
    <t>Shrub or rough-barked tree to 12 m. New growth and inflorescence axis whitish-pulverulent. Foliage feathery; leafstalk gland depressed, elliptic, ca 2.5 mm; pinnae 10-15(-20) pairs; leaflets 20-25(-30) pairs, oblong, 4-5 mm long, ca 1 mm broad, glabrate; midvein central or moderately displaced. Heads 1-2 cm diam, yellowish-white, either fascicled in axils or largely congested in terminal racemes. Legume flat, oblong to narrowly oblong, 8-20 cm long, 1-1.7 cm wide; valves membranous, glabrous, separating.</t>
  </si>
  <si>
    <t>Great leadtree</t>
  </si>
  <si>
    <t>animal feed; green manure</t>
  </si>
  <si>
    <t>P2022100078</t>
  </si>
  <si>
    <t>ERF029</t>
  </si>
  <si>
    <t xml:space="preserve">Montanoa </t>
  </si>
  <si>
    <t>hibiscifolia</t>
  </si>
  <si>
    <t>Shrub to 4 m tall; branches slender, puberulent with a mixture of erect, spreading, long-celled hairs and weak, collapsed, reddish, short-celled hairs. Leaves opposite, to 25 cm long, mostly 3-9-lobed, deltoid to broadly ovate, apically acuminate, basally obtuse, truncate or cordate, the sinuses rounded, the margins irregularly crenate-dentate, 3-veined from near the base, softly tomentose and glandular beneath, tomentulose and drying darker above; petiole to 15 cm long, tomentose and canaliculate on the dorsal surface, basally expanding to clasp the stem, sometimes apically auriculate. Inflorescence an open, many flowered panicle; rachis and pedicels tomentulose; paired bracts decreasing in size upwards; bracteoles scalelike, sometimes solitary along the ultimate branches. Heads radiate, showy, 2.5-3 cm across in flower, 2-2.5 cm across in fruit; involucral bracts lanceolate, ca. 3 mm long, herbaceous, grey-puberulent, spine-tipped; paleas completely enfolding the ovary and only slightly exceeding it; ray florets 6-10 in one series, the corollas with a short tube and the limb 10-15 mm long, narrowly spathulate, denticulate, dorsally puberulent and glandular, ovary abortive; disc florets numerous forming a globose disc 7-8 mm across, the limb broadly tubular, the lobes incurved, the tube short, ascending pubescent and glandular, the anthers ca. 1.8 mm long with hyaline apical lobes, basally obtuse or subauriculate, the style branches cuneiform, the style base slightly contracted, the nectary a large, cupular, stipitate structure, the ovary quadrangular, pappus a single short, stout, deciduous awn. Achene dark, quadrate, rugulose, glabrous, epappose, ca. 3 mm long.</t>
  </si>
  <si>
    <t>Tree daisy</t>
  </si>
  <si>
    <t>P2022100080</t>
  </si>
  <si>
    <t>ERF031</t>
  </si>
  <si>
    <t>Junrejo</t>
  </si>
  <si>
    <t xml:space="preserve">Ipomoea </t>
  </si>
  <si>
    <t>hederifolia</t>
  </si>
  <si>
    <t>Vines; stems slender and herbaceous, annuals, glabrous to sparsely pubescent. Leaves ovate to suborbicular, 2-15 cm long, entire, dentate, trilobate or rarely with 5 or 7 lobes, basally cordate, acute to acuminate apically, glabrous or re- motely pubescent. Flowers in few- to several-flowered cymes or solitary; sepals oblong to elliptic, 1.5-3 mm long, apically obtuse or truncate, the outer sepals with a 1.6-6 mm long subterminal arista, glabrous; corollas red or red-yellow, 2.5-4.5 cm long, the tube 1-2 mm in diameter, the limb 1.8-2.5 cm in diameter. Fruits capsular, subglobose, 6-8 mm in diameter; seeds dark brown or black, pyriform, with usually 2 lines of short dark trichomes on the dorsal face.</t>
  </si>
  <si>
    <t>Scarlet creeper</t>
  </si>
  <si>
    <t>high</t>
  </si>
  <si>
    <t>P2022100081</t>
  </si>
  <si>
    <t>ERF032</t>
  </si>
  <si>
    <t>Sida</t>
  </si>
  <si>
    <t>acuta</t>
  </si>
  <si>
    <t xml:space="preserve">Subshrubs or herbs erect, 1-2 m tall. Branchlets pilose or subglabrous. Leaves ± distichous; stipules filiform, 4-6 mm, often longer than petiole, usually persistent; petiole 4-6 mm, sparsely pilose; leaf blade ovate, oblong, lanceolate, or linear-lanceolate, 2-5 × 0.4-1 cm, both surfaces glabrous or sparsely stellate pilose, rarely with simple hairs adaxially, base obtuse, margin dentate, sometimes partly entire toward its base, apex acute or acuminate. Flowers solitary or paired, axillary, sometimes congested at stem apex. Pedicel 4-12 mm, pilose, articulate at middle. Calyx shallowly cup-shaped, connate in basal 1/2, ca. 6 mm, mostly glabrous, margins often ciliate, lobes 5, caudate. Corolla yellow, less often white or yellow-orange, 8-10 mm in diam.; petals obovate, 6-7 mm, ciliate, base attenuate, apex rounded. Filament tube ca. 4 mm, sparsely hirsute. Schizocarp nearly globose; mericarps (4-)6(-9), segmentiform-tetrahedral, ca. 3.5 mm, basally transversely ridged, side walls reticulate-veined, glabrous, apex beaked, ± extending into 2 awns, apically dehiscent. Seed trigonous, ca. 2 mm, glabrous except around hilum. </t>
  </si>
  <si>
    <t>Sidaguri</t>
  </si>
  <si>
    <t>P2022100082</t>
  </si>
  <si>
    <t>ERF033</t>
  </si>
  <si>
    <t>leucocephala</t>
  </si>
  <si>
    <t>(Lam.) de Wit</t>
  </si>
  <si>
    <t>Small tree to 5 m tall; bark light brown to grayish, smooth, slightly fissured, usually with lenticels; branches cylindrical, lenticellate, pubescent when young. Leaves 14-22 cm long; pinnae opposite, 5-7 pairs; rachis furrowed along upper surface, with a discoid gland between the lower pair of pinnae; leaflets opposite, 9-14 pairs per pinna, 7-14 mm long, oblong, chartaceous, the apex acute, the base rounded-obtuse, asymmetrical, the margins entire; stipules minute. Inflorescence axillary, the peduncles 3-4 cm long, the heads white, 1.5-2 cm diam. Calyx 1.2-1.5 mm long, pubescent; petals 2.5-2.9 mm long; filaments twice as long as the petals. Legume 15-20 X 1.5-2 cm, oblong, flattened, coriaceous, turning from green to straw-colored, the margins thick ened, straight or slightly wavy, tardily dehiscent from top to bottom. Seeds 7-8 mm long, oblong-elliptic, flattened, light brown, shiny.</t>
  </si>
  <si>
    <t>Lamtoro gung</t>
  </si>
  <si>
    <t>seeds</t>
  </si>
  <si>
    <t>Purwodadi seed bank</t>
  </si>
  <si>
    <t>P2022090001</t>
  </si>
  <si>
    <t>MSB</t>
  </si>
  <si>
    <t>Baluran National Park, East Java</t>
  </si>
  <si>
    <t>Wild</t>
  </si>
  <si>
    <t>10 y</t>
  </si>
  <si>
    <t>12/14/2022</t>
  </si>
  <si>
    <t>MHA057</t>
  </si>
  <si>
    <t>Angio, M.H</t>
  </si>
  <si>
    <t>Siahaan, F.A; Apriyono; Kuatman; Suef, A; Zaini, M.</t>
  </si>
  <si>
    <t>Situbondo</t>
  </si>
  <si>
    <t>Lowland forest</t>
  </si>
  <si>
    <t>Malvaceae</t>
  </si>
  <si>
    <t>Schoutenia</t>
  </si>
  <si>
    <t>ovata </t>
  </si>
  <si>
    <t>Korth.</t>
  </si>
  <si>
    <t>Leaves are alternate, elliptic to obovate, underside of the leaf blade densely clothed in brown stellate hair. The fruit is small, containing single seed</t>
  </si>
  <si>
    <t>10,5</t>
  </si>
  <si>
    <t>34.4</t>
  </si>
  <si>
    <t>BO Bogor</t>
  </si>
  <si>
    <t>Loam, Clay</t>
  </si>
  <si>
    <t>Walikukun</t>
  </si>
  <si>
    <t>Java, Indonesia</t>
  </si>
  <si>
    <t>-</t>
  </si>
  <si>
    <t>part of the plant</t>
  </si>
  <si>
    <t>Increasing</t>
  </si>
  <si>
    <t>Yes</t>
  </si>
  <si>
    <t>The weather was very hot, most of the plants dried up so that it had the potential to cause a fire. At the time of collecting the seeds, most of the plants had entered the fruiting period.</t>
  </si>
  <si>
    <t>Fire</t>
  </si>
  <si>
    <t>P2022090002</t>
  </si>
  <si>
    <t>12/19/2022</t>
  </si>
  <si>
    <t>MHA058</t>
  </si>
  <si>
    <t>Convolvulaceae</t>
  </si>
  <si>
    <t>Porana</t>
  </si>
  <si>
    <t>volubilis</t>
  </si>
  <si>
    <t>Climbing</t>
  </si>
  <si>
    <t xml:space="preserve">Leaves are simple, entire,  venation pinnate, veins prominent underneath. Fruit a brittle chartaceous utricle,papery calyx, outer 3 or all 5 sepals greatly enlarged. </t>
  </si>
  <si>
    <t>3,2-5</t>
  </si>
  <si>
    <t>83.3</t>
  </si>
  <si>
    <t>Bidasari, Widasari</t>
  </si>
  <si>
    <t>Animal food, Social use, Medicine</t>
  </si>
  <si>
    <t>P2022090003</t>
  </si>
  <si>
    <t>12/30/2022</t>
  </si>
  <si>
    <t>MHA059</t>
  </si>
  <si>
    <t xml:space="preserve">Leaves are simple, alternate, heart shapped, 7 primary veins. Fruits are ovoid, not fleshy, brown coloured. </t>
  </si>
  <si>
    <t>1,5-2</t>
  </si>
  <si>
    <t>Medicine, Food</t>
  </si>
  <si>
    <t>Stable</t>
  </si>
  <si>
    <t>P2022090004</t>
  </si>
  <si>
    <t>MHA060</t>
  </si>
  <si>
    <t>Fabaceae</t>
  </si>
  <si>
    <t>Desmanthus</t>
  </si>
  <si>
    <t>virgatus</t>
  </si>
  <si>
    <t>(L.) Willd.</t>
  </si>
  <si>
    <t xml:space="preserve">The leaves are alternate, compound bipinnate with 1 to 4 pairs of opposite pinnae,  margin is entire, cilliated and venation is not clear. The stipules are linear, slightly membranous at the base and consist mainly of the central rib. The fruit is a shortly pedicellate pod, linear, flattened. </t>
  </si>
  <si>
    <t>Animal Food</t>
  </si>
  <si>
    <t>Least Concern</t>
  </si>
  <si>
    <t>No</t>
  </si>
  <si>
    <t>P2022090005</t>
  </si>
  <si>
    <t>MHA061</t>
  </si>
  <si>
    <t>Albizia</t>
  </si>
  <si>
    <t>lebbeck</t>
  </si>
  <si>
    <t xml:space="preserve">Leaves are bipinnate, which are alternately arranged on the smooth, green twigs,oblong leaflets. The pod is pale, flat, and straw-colored. Seeds are brown, ellipsoidal </t>
  </si>
  <si>
    <t>Kayu Tekik</t>
  </si>
  <si>
    <t>Java, indonesia</t>
  </si>
  <si>
    <t>P2022090006</t>
  </si>
  <si>
    <t>MHA062A</t>
  </si>
  <si>
    <t>Ipomea</t>
  </si>
  <si>
    <t>spp.</t>
  </si>
  <si>
    <t>Leaves are simple, alternate, palmate, pointed apex. Flowers are trumpet shapped, white. Fruits ovoid (oval), glabrous, capsule-like, non-fleshy, dehiscent. Seed are ovoid, covered with black trichomes, long white hairs surrounded side of the seeds.</t>
  </si>
  <si>
    <t>0,12-2,5</t>
  </si>
  <si>
    <t>Unsure</t>
  </si>
  <si>
    <t>P2022090007</t>
  </si>
  <si>
    <t>03/27/2023</t>
  </si>
  <si>
    <t>MHA063A</t>
  </si>
  <si>
    <t>Abutilon</t>
  </si>
  <si>
    <t>hirtum</t>
  </si>
  <si>
    <t>(Lam.) Sweet</t>
  </si>
  <si>
    <t xml:space="preserve">Leaves are simple, petiolate, alternate, cordate with acuminate apex, fine serrate margin and symmetric base,green in colour with the upper surface is darker than lower one,hairy surface, a coriaceous texture, a faintodour and a mucilaginous taste and showing palmately reticulate venation. </t>
  </si>
  <si>
    <t>P2022090008</t>
  </si>
  <si>
    <t>05/30/2023</t>
  </si>
  <si>
    <t>MHA064</t>
  </si>
  <si>
    <t>Coastal forest</t>
  </si>
  <si>
    <t>Sterculia</t>
  </si>
  <si>
    <t>foetida</t>
  </si>
  <si>
    <t>Large, straight, deciduous tree with the branches arranged in whorls and spreading horizontally. The bark is smooth and grey. Leaves crowded at the ends of branchlets, digitate, with 7-9 leaflets; leaflets elliptical or elliptic-lanceolate, acuminate.</t>
  </si>
  <si>
    <t>90.9</t>
  </si>
  <si>
    <t>Kalompang</t>
  </si>
  <si>
    <t>Medicine, Animal Food, Materials</t>
  </si>
  <si>
    <t>Disturbance from weeding for plantation's, Maintenance &amp; trampling by humans</t>
  </si>
  <si>
    <t>P2022090009</t>
  </si>
  <si>
    <t>MHA065A</t>
  </si>
  <si>
    <t>Cassia</t>
  </si>
  <si>
    <t>fistula</t>
  </si>
  <si>
    <t>The leaves are alternate, spirally arranged, paripinnately compound, each pinnae bearing 3-8 pairs of large, ovate leaflets, entire. Fruit an indehiscent pod, 40-60 cm long by 1-2 cm diameter, cylindrical, pendulous and terete, containing 25-100 seeds.</t>
  </si>
  <si>
    <t>Labah</t>
  </si>
  <si>
    <t>P2022090010</t>
  </si>
  <si>
    <t>MHA066A</t>
  </si>
  <si>
    <t>Dioscoreaceae</t>
  </si>
  <si>
    <t>Dioscorea</t>
  </si>
  <si>
    <t>alata</t>
  </si>
  <si>
    <t>Leaves are trifoliolate, oblong-ovate, the lateral ones oblique, oblong-ovate, the terminal one equilateral, oblong to oblong-obovate. Fruits are transversely elliptical, 3- 4 winged capsule. Seed orbicular, winged all round</t>
  </si>
  <si>
    <t>Can't tell</t>
  </si>
  <si>
    <t>P2022090011</t>
  </si>
  <si>
    <t>12/29/2022</t>
  </si>
  <si>
    <t>MHA067A</t>
  </si>
  <si>
    <t>Azanza</t>
  </si>
  <si>
    <t>lampas</t>
  </si>
  <si>
    <t>(Cav.) Alef.</t>
  </si>
  <si>
    <t>Leaves 3-lobed ; lobes triangular, middle lobe acuminate, two sidelobes acute, margin entire or slightly undulate andciliate, pubescent above and tomentose beneath; stipule subulate</t>
  </si>
  <si>
    <t>Kapasan</t>
  </si>
  <si>
    <t>P2022090012</t>
  </si>
  <si>
    <t>12/28/2022</t>
  </si>
  <si>
    <t>MHA068</t>
  </si>
  <si>
    <t>Calopogonium</t>
  </si>
  <si>
    <t>Leaves are  trifoliate, the hairy leaflets are ovate to elliptical. The fruits is hairy pods with 1-4 cm long</t>
  </si>
  <si>
    <t>0,5-3</t>
  </si>
  <si>
    <t>31.25</t>
  </si>
  <si>
    <t>Medicine, Environmental use</t>
  </si>
  <si>
    <t>P2022090013</t>
  </si>
  <si>
    <t>04/13/2023</t>
  </si>
  <si>
    <t>MHA069A</t>
  </si>
  <si>
    <t>Abrus</t>
  </si>
  <si>
    <t>precatorius</t>
  </si>
  <si>
    <t>Leaves are alternare spiral, paripinnate,  oblong,  apex obtuse, base obtuse, margin is entire. The pod is flat, oblong and truncate-shaped with sharp deflexed beak about 3-5cm long, 1.2 cm wide, and silky-textured. The seedpod curls back when it open to reveal the seeds. The seeds are blood red with a lateral black blotch around the hilum.</t>
  </si>
  <si>
    <t>0,5-2</t>
  </si>
  <si>
    <t>Saga</t>
  </si>
  <si>
    <t>Medicine, Social use</t>
  </si>
  <si>
    <t>P2022090014</t>
  </si>
  <si>
    <t>MHA070</t>
  </si>
  <si>
    <t>Dichrostachys</t>
  </si>
  <si>
    <t>cinerea</t>
  </si>
  <si>
    <t xml:space="preserve">Leaves bipinnate, alternate, pinnae 5-15 pairs, , opposite, even pinnate, slender, pulvinate, pubescent.  Flowers polygamous in solitary or axillary paired spikes; upper flowers bisexual, yellow; lower ones neutar, pink or purple. Fruit a pod, linear, flat, coiled, continuous within, indehiscent or opening from apex. </t>
  </si>
  <si>
    <t>Medicine, Materials</t>
  </si>
  <si>
    <t>P2022090015</t>
  </si>
  <si>
    <t>MHA071A</t>
  </si>
  <si>
    <t>Savana</t>
  </si>
  <si>
    <t>Ziziphus</t>
  </si>
  <si>
    <t>mauritiana</t>
  </si>
  <si>
    <t>Lam.</t>
  </si>
  <si>
    <t xml:space="preserve">The leaves are alternate, ovate or oblong elliptic with rounded apex, dark-green and glossy on the upper side and pubescent and pale-green to grey-green on the lower side. Fruits are oval, obovate, oblong or round, juicy and has a pleasant aroma. </t>
  </si>
  <si>
    <t>38.4</t>
  </si>
  <si>
    <t>Large grassy plain with few trees</t>
  </si>
  <si>
    <t>Bekol</t>
  </si>
  <si>
    <t xml:space="preserve">Potential damage by humans as a result of being a favorite selfie spot in the national park area, Overconsumption by animals	</t>
  </si>
  <si>
    <t>P2022090016</t>
  </si>
  <si>
    <t>MHA072</t>
  </si>
  <si>
    <t>Cucurbitaceae</t>
  </si>
  <si>
    <t>Siraitia</t>
  </si>
  <si>
    <t>grosvenorii</t>
  </si>
  <si>
    <t>(Swingle) C.Jeffrey ex A.M.Lu &amp; Zhi Y.Zhang</t>
  </si>
  <si>
    <t>Leaf blade are ovate-cordate, membranous, apex acuminate or long acuminate; sinus semicircular or broadly ovate-cordate. Fruit globose or oblong. Seeds numerous, pale yellow, broadly ovate</t>
  </si>
  <si>
    <t>1,5-4</t>
  </si>
  <si>
    <t>55.5</t>
  </si>
  <si>
    <t>Semongkoan</t>
  </si>
  <si>
    <t>Food additive, Animal food</t>
  </si>
  <si>
    <t>Lowland monsoon forest, near the entrance of Baluran National Park and main road</t>
  </si>
  <si>
    <t>P2022090017</t>
  </si>
  <si>
    <t>12/21/2022</t>
  </si>
  <si>
    <t>MHA073</t>
  </si>
  <si>
    <t>Moraceae</t>
  </si>
  <si>
    <t>variegata</t>
  </si>
  <si>
    <t xml:space="preserve">Leaves are spirally arranged, long-stalked leaves have leathery leaf blades that are egg-shaped to oval to oblong with pointed tip. Fruits  are pear-shaped, green with rose-red streaks when ripe, up to 5 cm wide, and develop in dense clusters on short twigs. </t>
  </si>
  <si>
    <t>Lo Gundang</t>
  </si>
  <si>
    <t>Coastal forest bordering the plantation land owned by local people</t>
  </si>
  <si>
    <t>Potential damage by local people</t>
  </si>
  <si>
    <t>P2022090018</t>
  </si>
  <si>
    <t>MHA074</t>
  </si>
  <si>
    <t>hispida</t>
  </si>
  <si>
    <t>L.f.</t>
  </si>
  <si>
    <t>Leaves are mostly oppositely or sub-oppositely arranged or spirally arranged, oblong to elliptic, acuminate apex, cuneate to heart-shaped base and toothed margin. Fruits are almost round, green to yellow as it ripens.</t>
  </si>
  <si>
    <t>P2022090021</t>
  </si>
  <si>
    <t>MHA077</t>
  </si>
  <si>
    <t>Coast</t>
  </si>
  <si>
    <t>septica</t>
  </si>
  <si>
    <t>Leaves are spirally arranged, partly subopposite. Fruits are pedunculate, globular.</t>
  </si>
  <si>
    <t>62.5</t>
  </si>
  <si>
    <t>Plants grow on the coast which is prone to abrasion</t>
  </si>
  <si>
    <t>Abrasion</t>
  </si>
  <si>
    <t>P2022090022</t>
  </si>
  <si>
    <t>MHA078</t>
  </si>
  <si>
    <t>Amaranthaceae</t>
  </si>
  <si>
    <t>Deeringia</t>
  </si>
  <si>
    <t>amaranthoides</t>
  </si>
  <si>
    <t>(Lam.) Merr.</t>
  </si>
  <si>
    <t>Leaves are entire, ovate to oblong-ovate, pointed tips and subtruncate bases.  Fruit is ovoid, fleshy, red.</t>
  </si>
  <si>
    <t>2-5,4</t>
  </si>
  <si>
    <t>Loam, Clay, Sand</t>
  </si>
  <si>
    <t>Bayaman</t>
  </si>
  <si>
    <t>P2022090023</t>
  </si>
  <si>
    <t>MHA079</t>
  </si>
  <si>
    <t>Indigofera</t>
  </si>
  <si>
    <t>tinctoria</t>
  </si>
  <si>
    <t>Leaves are alternate, compound imparipinnate, with 5-6 pairs of leaflets. Leaflets are opposite, obovate to elliptical. Fruits are linear pod, containing  5 to 12 seeds.</t>
  </si>
  <si>
    <t>Social use</t>
  </si>
  <si>
    <t>P2022090024</t>
  </si>
  <si>
    <t>MHA080</t>
  </si>
  <si>
    <t>Open area</t>
  </si>
  <si>
    <t>Apocynaceae</t>
  </si>
  <si>
    <t>Calotropis</t>
  </si>
  <si>
    <t>gigantea</t>
  </si>
  <si>
    <t>(L.) W.T.Aiton</t>
  </si>
  <si>
    <t>Leaves are obovate or elliptic-oblong, shortly acute, subsessile, cordate or often amplexical at the base, contain milky sap. Fruit are large , rounded, thick and spongy skins, containing numerous hairy seeds</t>
  </si>
  <si>
    <t>Widuri</t>
  </si>
  <si>
    <t>Medicine, Animal food</t>
  </si>
  <si>
    <t>disturbance from weeding for plantation's maintenance &amp; trampling by humans"</t>
  </si>
  <si>
    <t>P2022090025</t>
  </si>
  <si>
    <t>MHA081</t>
  </si>
  <si>
    <t>Leaves are compound and alternately arranged,  consisting of 2 - 4 pairs of leaflets and each leaflet is obovate to obovate-oblong in shape. Fruit is a slender pod, containing up to 30 brown seeds</t>
  </si>
  <si>
    <t>P2022090026</t>
  </si>
  <si>
    <t>MHA082</t>
  </si>
  <si>
    <t xml:space="preserve">Leaf is simple, linear or oblong, obtuse or subacute, apiculate, pubescent on both sides, hairs appressed, silky. </t>
  </si>
  <si>
    <t>Ecrek-ecrek</t>
  </si>
  <si>
    <t>P2022090027</t>
  </si>
  <si>
    <t>MHA083</t>
  </si>
  <si>
    <t>Euphorbiaceae</t>
  </si>
  <si>
    <t>Mallotus</t>
  </si>
  <si>
    <t>philippensis</t>
  </si>
  <si>
    <t>(Lam.) Müll.Arg.</t>
  </si>
  <si>
    <t>Leaves simple, alternate; stipules lateral, cauducous; stout, swollen at base, fulvous-pubescent with 2 small sessile glands on each side of the submit; lamina ovate or ovate-lanceolate, base acute or round, apex acuminate or acute, margin entire or sparsely serrate.</t>
  </si>
  <si>
    <t>P2022090028</t>
  </si>
  <si>
    <t>MHA084</t>
  </si>
  <si>
    <t>pallida</t>
  </si>
  <si>
    <t>Aiton</t>
  </si>
  <si>
    <t>Leaves are compund, 3 oblong to elliptic leaflets, adaxialsurface  hairless, abaxial sparsely covered in silky hairs. Fruits are pod, elongated, hairy when young, hairless when ripe.</t>
  </si>
  <si>
    <t>32.2</t>
  </si>
  <si>
    <t>P2022090029</t>
  </si>
  <si>
    <t>MHA085</t>
  </si>
  <si>
    <t>Tamarindus</t>
  </si>
  <si>
    <t>indica</t>
  </si>
  <si>
    <t>Leaves are pinnately compound with 10-18 pairs of leaflets, slightly arching. The pod is long,  brown, has yellow-brown edible pulp, thick, velvety</t>
  </si>
  <si>
    <t>Asam Jawa</t>
  </si>
  <si>
    <t>Food, Medicine</t>
  </si>
  <si>
    <t>P2022090030</t>
  </si>
  <si>
    <t>MHA086</t>
  </si>
  <si>
    <t>Lamiaceae</t>
  </si>
  <si>
    <t>Ocimum</t>
  </si>
  <si>
    <t>tenuiflorum</t>
  </si>
  <si>
    <t>Leaves are broadly elliptical with a slightly toothed leaf margin, leaf surface is pubescent and densely covered in short hairs.</t>
  </si>
  <si>
    <t>Kemangi hutan</t>
  </si>
  <si>
    <t>Potential damage by humans as a result of being a favorite selfie spot in the national park area, Fire</t>
  </si>
  <si>
    <t>P2022090031</t>
  </si>
  <si>
    <t>MHA087</t>
  </si>
  <si>
    <t>leucophloea</t>
  </si>
  <si>
    <t>(Roxb.) Maslin, Seigler &amp; Ebinger</t>
  </si>
  <si>
    <t>Leaves bipinnate, alternate, stipulate; stipular spines in pairs, pinnae 5-15 pairs, opposite. Fruit a pod, flat, strap-shaped, straight or curved.</t>
  </si>
  <si>
    <t>Pilang</t>
  </si>
  <si>
    <t>P2022090032</t>
  </si>
  <si>
    <t>MHA088</t>
  </si>
  <si>
    <t>subcordata</t>
  </si>
  <si>
    <t>Span.</t>
  </si>
  <si>
    <t>Leaves are alternate, simple rarely lobed, lanceolate-ovate to obovate-elliptic, base obtuse to cuneate, margins entire, serrate-dentate or lobed, apex acute to acuminate, petiolate, stipulate.Fruit indehiscent or partly dehiscent by middle dorsal line, seed 1 in each mericarp</t>
  </si>
  <si>
    <t xml:space="preserve">At the time of collection, the plants had a lot of insect infestations       </t>
  </si>
  <si>
    <t xml:space="preserve">Potential damage by humans as a result of being a favorite selfie spot in the national park area, Fire                                                                                   </t>
  </si>
  <si>
    <t>P2022090033</t>
  </si>
  <si>
    <t>MHA089</t>
  </si>
  <si>
    <t>Arecaceae</t>
  </si>
  <si>
    <t>Corypha</t>
  </si>
  <si>
    <t>utan</t>
  </si>
  <si>
    <t>Leaves are large fan-shaped , pinnate leaf bones, green and collected at the end of the stem. Petioles are long, wide, dark green, has a groove, has a row of black spines on both edges. Fruit is round, ball-shaped, short-stemmed, green.</t>
  </si>
  <si>
    <t>43.4</t>
  </si>
  <si>
    <t>Gebang</t>
  </si>
  <si>
    <t>Java, indonesa</t>
  </si>
  <si>
    <t>Animal food, Social use</t>
  </si>
  <si>
    <t>P2022090034</t>
  </si>
  <si>
    <t>MHA090</t>
  </si>
  <si>
    <t>Leaves are trifoliolate, leaflets ovate to orbicular, shortly acuminate and finely pubescent.</t>
  </si>
  <si>
    <t>2,4-4</t>
  </si>
  <si>
    <t>P2022090035</t>
  </si>
  <si>
    <t>MHA091</t>
  </si>
  <si>
    <t>Leaves are alternate and compound bipinnate. Leaflets are linear-oblong leaflets with very asymmetrical base, pointed end; obliquely arranged on the axis.</t>
  </si>
  <si>
    <t>Lamtoro</t>
  </si>
  <si>
    <t>P2022090036</t>
  </si>
  <si>
    <t>MHA092</t>
  </si>
  <si>
    <t>Leaves are elliptic to lanceolate with a smooth to wavy leaf margin. Fruits are dehiscent dry.</t>
  </si>
  <si>
    <t>P2022090037</t>
  </si>
  <si>
    <t>MHA093</t>
  </si>
  <si>
    <t>Herissantia</t>
  </si>
  <si>
    <t>crispa</t>
  </si>
  <si>
    <t>(L.) Brizicky</t>
  </si>
  <si>
    <t xml:space="preserve">Leaves are simple, alternate, stellate hairs present on both the upper and lower surfaces of the leaf blade.  Fruits are globose. </t>
  </si>
  <si>
    <t>P2022090038</t>
  </si>
  <si>
    <t>MHA094</t>
  </si>
  <si>
    <t>surattensis</t>
  </si>
  <si>
    <t xml:space="preserve">Leaves are simple, alternate, spiny, venation palmate. Fruit is a pyriform capsule, covered with appressed bristles surrounded by the persistent calyx. </t>
  </si>
  <si>
    <t>P2022090039</t>
  </si>
  <si>
    <t>03/21/2023</t>
  </si>
  <si>
    <t>MHA095</t>
  </si>
  <si>
    <t>Anisomeles</t>
  </si>
  <si>
    <t>(L.) Kuntze</t>
  </si>
  <si>
    <t>Leaves are opposite, ovate to obovate, base turncate, margin coarsely serrate-crenate, apex acute</t>
  </si>
  <si>
    <t>P2022090040</t>
  </si>
  <si>
    <t>MHA096</t>
  </si>
  <si>
    <t>Cannabaceae</t>
  </si>
  <si>
    <t>Trema</t>
  </si>
  <si>
    <t>tomentosum</t>
  </si>
  <si>
    <t>(Roxb.) H.Hara</t>
  </si>
  <si>
    <t>Leaves are simple, alternate, ovate to lanceolate, serrated margins, three veins at the base. Fruits are fleshy, ovoid.</t>
  </si>
  <si>
    <t>P2022090042</t>
  </si>
  <si>
    <t>MHA098</t>
  </si>
  <si>
    <t>indicum</t>
  </si>
  <si>
    <t>(L.) Sweet</t>
  </si>
  <si>
    <t>Leaves are simple, alternate,  ovate, heart-shaped at the base, irregularly serrated, very densely pubescent.</t>
  </si>
  <si>
    <t>Cempla</t>
  </si>
  <si>
    <t>P2022090043</t>
  </si>
  <si>
    <t>MHA099</t>
  </si>
  <si>
    <t>siamea</t>
  </si>
  <si>
    <t>(Lam.) H.S.Irwin &amp; Barneby</t>
  </si>
  <si>
    <t>Leaves are alternate, pinnately compound,  opposite, leaflets 6-14 in pairs. Fruits pods numerous, long, narrow, flat dark, brown, strap shaped</t>
  </si>
  <si>
    <t>Karsidi</t>
  </si>
  <si>
    <t>Fire, Office building expansion</t>
  </si>
  <si>
    <t>MHA100</t>
  </si>
  <si>
    <t>Seasonal tropical forest</t>
  </si>
  <si>
    <t>Benincasa</t>
  </si>
  <si>
    <t>Leaves are palmate or ovate blade,alternate very hairy leaves on both surfaces</t>
  </si>
  <si>
    <t>0,8 - 2,1</t>
  </si>
  <si>
    <t>Semongko - semongkoan</t>
  </si>
  <si>
    <t>P2022090045</t>
  </si>
  <si>
    <t>MHA101</t>
  </si>
  <si>
    <t>Biancaea</t>
  </si>
  <si>
    <t>sappan</t>
  </si>
  <si>
    <t>(L.) Tod.</t>
  </si>
  <si>
    <t>Shrub or Tree</t>
  </si>
  <si>
    <t>Leaves stipulate, bipinnate, 8-16 pairs of  pinnae. Fruits are pod, brown, ellipsoid, flattened.</t>
  </si>
  <si>
    <t>Secang</t>
  </si>
  <si>
    <t>Medicine, Social use, Animal food</t>
  </si>
  <si>
    <t>Wood shavings are used for herbal medicine</t>
  </si>
  <si>
    <t>P2022090046</t>
  </si>
  <si>
    <t>03/28/2023</t>
  </si>
  <si>
    <t>MHA102</t>
  </si>
  <si>
    <t>Delonix</t>
  </si>
  <si>
    <t>Leaves are pinnate, 20-40 pinnae, 10–20 pinnules. Flower is red, five-pointed calyx</t>
  </si>
  <si>
    <t>P2022090047</t>
  </si>
  <si>
    <t>MHA103</t>
  </si>
  <si>
    <t>Grewia</t>
  </si>
  <si>
    <t>eriocarpa</t>
  </si>
  <si>
    <t>Juss.</t>
  </si>
  <si>
    <t>Leaves are simple, alternate, abaxial surface covered with densestellate hairs,  Fruits are ovoid, densely covered with stellate hairs.</t>
  </si>
  <si>
    <t>Animal plant, social use</t>
  </si>
  <si>
    <t>P2022090048</t>
  </si>
  <si>
    <t>MHA104</t>
  </si>
  <si>
    <t>Rutaceae</t>
  </si>
  <si>
    <t>Aegle</t>
  </si>
  <si>
    <t>marmelos</t>
  </si>
  <si>
    <t>(L.) Corrêa</t>
  </si>
  <si>
    <t>Leaves are alternate, single trifoliate, or compound, one or two pairs opposite leaflets, aromatic</t>
  </si>
  <si>
    <t>52.6</t>
  </si>
  <si>
    <t>Mojolegi</t>
  </si>
  <si>
    <t>Food, Medicine, Animal food</t>
  </si>
  <si>
    <t>P2022090049</t>
  </si>
  <si>
    <t>MHA105</t>
  </si>
  <si>
    <t>Agriculture</t>
  </si>
  <si>
    <t>Rhynchosia</t>
  </si>
  <si>
    <t>minima</t>
  </si>
  <si>
    <t>(L.) DC.</t>
  </si>
  <si>
    <t>Leaves are triofoliate, rounded or rhombic leaflets. Pod oblong-falcate, almost hairless or more or less densely pubescent, often also with longer hairs and glands.</t>
  </si>
  <si>
    <t>Animal Food, Medicine</t>
  </si>
  <si>
    <t>disturbance from weeding for plantation's maintenance &amp; trampling by humans</t>
  </si>
  <si>
    <t>P2022090050</t>
  </si>
  <si>
    <t>MHA106</t>
  </si>
  <si>
    <t>Vigna</t>
  </si>
  <si>
    <t>trilobata</t>
  </si>
  <si>
    <t>(L.) Verdc.</t>
  </si>
  <si>
    <t>Leaves are trifoliate,  grooved petiole, leaflet shallowly three lobed. Pods are  slightly recurved, green when immature and turn black on maturity, dehiscent, with small, black, blue or sometimes whitish seeds</t>
  </si>
  <si>
    <t>Pinang-pinangan</t>
  </si>
  <si>
    <t>P2022090051</t>
  </si>
  <si>
    <t>MHA107</t>
  </si>
  <si>
    <t>panduriformis</t>
  </si>
  <si>
    <t>Leaves are simple, alternate, stalked, broadly ovate-cordate, rounded and angular or slightly lobed, always serrated or bristled.Fruit is an ovoid to sub-globular capsule, acuminate, covered with stiff bristles, leathery at maturity.</t>
  </si>
  <si>
    <t>P2022090052</t>
  </si>
  <si>
    <t>MHA108</t>
  </si>
  <si>
    <t>Sesbania</t>
  </si>
  <si>
    <t>sesban</t>
  </si>
  <si>
    <t>(L.) Merr.</t>
  </si>
  <si>
    <t xml:space="preserve">Leaves are pinnately compound leaves, up to 27 pairs of elliptic leaflets. Pods are approximately cylindrical,  straight or slightly curve. </t>
  </si>
  <si>
    <t>P2022090053</t>
  </si>
  <si>
    <t>05/23/2023</t>
  </si>
  <si>
    <t>MHA109</t>
  </si>
  <si>
    <t>Poaceae</t>
  </si>
  <si>
    <t>Chloris</t>
  </si>
  <si>
    <t>virgata</t>
  </si>
  <si>
    <t>Sw.</t>
  </si>
  <si>
    <t>Annual</t>
  </si>
  <si>
    <t xml:space="preserve">Leaves are flat linear leaves, smooth, few bristles at the base and a scabrous margin. Spikelet 3 to 5 mm long, carried by a ciliated and scabrous pedicel. </t>
  </si>
  <si>
    <t>P2022090054</t>
  </si>
  <si>
    <t>MHA110</t>
  </si>
  <si>
    <t xml:space="preserve">Leaves are lanceolate in shape, with toothed margins, variegated with yellow and green. Fruits are composed of 5-8 mericarps. </t>
  </si>
  <si>
    <t>Taguri</t>
  </si>
  <si>
    <t>P2022090055</t>
  </si>
  <si>
    <t>MHA111</t>
  </si>
  <si>
    <t>Flemingia</t>
  </si>
  <si>
    <t>wallichii</t>
  </si>
  <si>
    <t>Wight &amp; Arn.</t>
  </si>
  <si>
    <t>Leaves digitately triofoliolate , densely tomentose, grooved above, faintly winged; stipules lanceolate. Fruits are turgid, elliptic to oblong, densely hairy and glandular, dehiscent, includedcalyx.</t>
  </si>
  <si>
    <t>P2022090056</t>
  </si>
  <si>
    <t>MHA112</t>
  </si>
  <si>
    <t xml:space="preserve">Leaves are simple and alternate, star-shaped with sharply-toothed margins,  shiny dark green or reddish, paler below; they have an odour when crushed. Fruit is a spiny, greenish to reddish purple three-lobed capsule containing large, oval, shiny, bean-like. </t>
  </si>
  <si>
    <t>Jarak</t>
  </si>
  <si>
    <t>P2022090057</t>
  </si>
  <si>
    <t>12/22/2022</t>
  </si>
  <si>
    <t>MHA113</t>
  </si>
  <si>
    <t>Sapindaceae</t>
  </si>
  <si>
    <t>Cardiospermum</t>
  </si>
  <si>
    <t>halicacabum</t>
  </si>
  <si>
    <t>W.Climbing</t>
  </si>
  <si>
    <t>Leaves are triangular shaped, alternate along the stem, carried by a long stalk, composed of three leaflets, deeply indented on board. Fruit is a small capsule blistered parchment pointed at the pedicel three sides.</t>
  </si>
  <si>
    <t>P2022090058</t>
  </si>
  <si>
    <t>MHA114</t>
  </si>
  <si>
    <t>(L). H.S.Irwin &amp; Barneby</t>
  </si>
  <si>
    <t>Leaves are alternate, compound, paripinnate, with 2 to 8 pairs of lanceolate leaflets, lanceolate, oval to oval-elliptic, with acuminate apex and rounded to slightly dissymmetric base. Fruit is a linear and angular pod, stiff, erect or more or less curved, densely covered with a whitish pubescence turning brown at maturity.</t>
  </si>
  <si>
    <t>P2022090059</t>
  </si>
  <si>
    <t>05/25/2023</t>
  </si>
  <si>
    <t>MHA115</t>
  </si>
  <si>
    <t>Clitoria</t>
  </si>
  <si>
    <t>ternatea</t>
  </si>
  <si>
    <t>0,7-1,9</t>
  </si>
  <si>
    <t>P2022110001</t>
  </si>
  <si>
    <t>MHA119</t>
  </si>
  <si>
    <t>Fauzi, A.; Suef, A.;Nurhadi, M.,; Purnomo, M.,; Riantini, R.Y.</t>
  </si>
  <si>
    <t>Tropical monsoon forest</t>
  </si>
  <si>
    <t>Solanaceae</t>
  </si>
  <si>
    <t>Datura</t>
  </si>
  <si>
    <t>metel</t>
  </si>
  <si>
    <t>Shrubs, sparsely hairy leaves, leaves with deeply lobed margins, clustered flowers with a size of less than 4 cm, upright fruit stalks, round soft serrated fruit, brownish seeds (Cream).</t>
  </si>
  <si>
    <t>Kecubung</t>
  </si>
  <si>
    <t>Animal food, Poison</t>
  </si>
  <si>
    <t>P2022110002</t>
  </si>
  <si>
    <t>MHA120</t>
  </si>
  <si>
    <t>Salicaceae</t>
  </si>
  <si>
    <t>Flacourtia</t>
  </si>
  <si>
    <t>(Burm.f.) Merr.</t>
  </si>
  <si>
    <t>Tree plants, with up to 10 m high, generally spiny stems and branches, the spines sometimes are branched, thorns/spines can reach 12 cm in length, rough bark; round fruit, ripe fruit reddish to reddish black, fleshy fruit, fruit up to 2.5 cm in diameter; Leaf blade elliptical, ovate or obovate, 5-9.5 cm long, 3.5-6 cm wide, pointed tip, sharp or rounded, base pointed to rounded</t>
  </si>
  <si>
    <t>Rokem</t>
  </si>
  <si>
    <t>Food, Medicine, Animal food, Social use</t>
  </si>
  <si>
    <t>P2022110003</t>
  </si>
  <si>
    <t>03/20/2023</t>
  </si>
  <si>
    <t>MHA121</t>
  </si>
  <si>
    <t>Herbaceous plant or shrub, soft woody stems, has a downward or twisting growth on the tree beside it, flowers are funnel or trumpet shaped with yellowish white color, the inside of the flower stalk is yellow, the fruit is shaped like a bowl with two layers of flower corolla, has 4 seed chambers  in the fruit.</t>
  </si>
  <si>
    <t>P2022110004</t>
  </si>
  <si>
    <t>MHA122</t>
  </si>
  <si>
    <t>Waltheria</t>
  </si>
  <si>
    <t>Herbaceous plant/shrub, stem erect, indumentum hairy, short sessile or stipitate star trichomes, leaves: spiral-alternate phyllotaxy; maple leaf consistency, Flowers are yellow, in densely subsessile or long-stemmed, axillary, rounded at the top, or upper inflorescences form short spikes interrupted or continuous, or clustered irregularly</t>
  </si>
  <si>
    <t>P2022110005</t>
  </si>
  <si>
    <t>MHA123</t>
  </si>
  <si>
    <t>Salvia</t>
  </si>
  <si>
    <t>misella</t>
  </si>
  <si>
    <t>Kunth</t>
  </si>
  <si>
    <t>It is a herbaceous plant/shrub, less than 0.5 m high; young stems hairy, leaves ovate, lanceolate or rhombus-ovate, 27 cm long and 13 cm wide, apex pointed, rounded to base tapered elongated, on petioles densely hairy, crown blue or purple, slightly ventricose tube, threads anthers with anthers barely showing or including; stylus exserted</t>
  </si>
  <si>
    <t>P2022110006</t>
  </si>
  <si>
    <t>MHA124</t>
  </si>
  <si>
    <t>Asteraceae</t>
  </si>
  <si>
    <t>Dittrichia</t>
  </si>
  <si>
    <t>Plant erect, stem generally 1 from base, much-branched, not woody. Leaf: cauline 1--5 cm, 1--4 mm wide, linear to linear-oblanceolate.</t>
  </si>
  <si>
    <t>P2022110007</t>
  </si>
  <si>
    <t>MHA125</t>
  </si>
  <si>
    <t>Lythraceae</t>
  </si>
  <si>
    <t>Pemphis</t>
  </si>
  <si>
    <t>acidula</t>
  </si>
  <si>
    <t>J.R.Forst. &amp; G.Forst.</t>
  </si>
  <si>
    <t>Tree or Shrub</t>
  </si>
  <si>
    <t>Is a tree plant, hard and rough stems with divisions of the bark, up to 11 meters high, ideal habitat is coastal area, leaves opposite, petioles up to 2 mm, leaf blade narrow elliptical to lanceolate, 1-3 cm × 5-15 mm, thick, succulent, thin base, flowers solitary or in pairs, axillary, 6-merous, peduncle 5-13 mm, floral tube 4-5 mm.</t>
  </si>
  <si>
    <t>Beach side</t>
  </si>
  <si>
    <t>Santigi</t>
  </si>
  <si>
    <t>Social use, Fuel, Materials</t>
  </si>
  <si>
    <t>According to local people information, Pemphis plants are difficult to cultivate.</t>
  </si>
  <si>
    <t>P2022110008</t>
  </si>
  <si>
    <t>MHA126</t>
  </si>
  <si>
    <t>It is a tree that is often found in coastal areas, pinnate-shaped leaves with clear veins, leaves measuring 15 × 12 cm, lepidote dense on both surfaces, slightly pointed tip, heart-shaped base, petiole 9 cm long. has yellow flowers with young flower buds like cones, flattened round fruit with fruit sizes up to 25 × 30 mm.</t>
  </si>
  <si>
    <t>Social use, Medicine</t>
  </si>
  <si>
    <t>According to the local community, many fruits are rotten because they are exposed to the sea breeze</t>
  </si>
  <si>
    <t>P2022110009</t>
  </si>
  <si>
    <t>MHA127</t>
  </si>
  <si>
    <t>grandiflora</t>
  </si>
  <si>
    <t>(L.) Poir.</t>
  </si>
  <si>
    <t>Shrub/small tree, 4-10 m high, leaves alternate, even pinnate, narrow elliptical to oval; leaves 7-10 mm wide, 25-35 mm long, rounded at tip and base, large, showy flowers reddish in color with green pedicels, 6-9 cm long, fruit 50 cm long and 0.6-0.9 cm wide, oval-shaped seeds with a reddish color.</t>
  </si>
  <si>
    <t>Turi Merah</t>
  </si>
  <si>
    <t>P2022110010</t>
  </si>
  <si>
    <t>MHA128</t>
  </si>
  <si>
    <t>Samanea</t>
  </si>
  <si>
    <t>saman</t>
  </si>
  <si>
    <t>(Jacq.) Merr.</t>
  </si>
  <si>
    <t>Tree, 8-25 m high, bark gray, rough; Stem cylindrical, leaves 25-35 cm long, leaf compound, inflorescence axillary or terminal, stalk 4-6 cm long. Calyx 6-8.5 mm, flower color pink, straight or slightly curved, dense, fleshy-skin, edge thickened, apex at apex. seeds 5-8 mm long, oval to almost square, flat, darker in center.</t>
  </si>
  <si>
    <t>Trembesi</t>
  </si>
  <si>
    <t>Medicine, Fuel</t>
  </si>
  <si>
    <t>P2022110011</t>
  </si>
  <si>
    <t>03/16/2023</t>
  </si>
  <si>
    <t>MHA129</t>
  </si>
  <si>
    <t>Moringaceae</t>
  </si>
  <si>
    <t>Moringa</t>
  </si>
  <si>
    <t>oleifera</t>
  </si>
  <si>
    <t>Plant height 4-8 m, with a clear crown spreading like an umbrella; light bark and softwood, deciduous in character, 30-70 cm long, 2-3 pinnate with 2-5 pairs of opposite leaflets, short-stemmed, elliptical, ovate, flowers white, very fragrant, with slender stalks and 1-1.5 cm long, oblong buds, seeds trigonal-spherical, 1.2 cm long and 1 cm wide, with 3 wings.</t>
  </si>
  <si>
    <t>Kelor</t>
  </si>
  <si>
    <t>P2022110012</t>
  </si>
  <si>
    <t>MHA130</t>
  </si>
  <si>
    <t>River side</t>
  </si>
  <si>
    <t>Acanthaceae</t>
  </si>
  <si>
    <t>It is a bush plant with a height of 45 cm. Roots with swelling like elongated tubers. Stem slightly swollen above nodes, almost 4 angled, petiole approx. 8 mm, hairless, leaf blade oblong, has purple trumpet-like flowers, fruit is a capsule with seeds 20-26 in one pod, septa with attached retinacula remaining attached on the inner wall of the mature capsule</t>
  </si>
  <si>
    <t>Plete'an</t>
  </si>
  <si>
    <t>River abrasion</t>
  </si>
  <si>
    <t>P2022110013</t>
  </si>
  <si>
    <t>04/14/2023</t>
  </si>
  <si>
    <t>MHA131</t>
  </si>
  <si>
    <t>Plumbaginaceae</t>
  </si>
  <si>
    <t>Plumbago</t>
  </si>
  <si>
    <t>zeylanica</t>
  </si>
  <si>
    <t>Shrubs about 1 m high, rarely up to 2 m and rather thin, striated. Leaves ovate or oval-ovate to ovate-lanceolate, pointed, up to 10 cm long and 6 cm wide, hairless. Inflorescences thorny, simple or branched, flowered many, white, on the skin of the fruit when young sticky to one another.</t>
  </si>
  <si>
    <t>P2022110014</t>
  </si>
  <si>
    <t>MHA132</t>
  </si>
  <si>
    <t>Synedrella</t>
  </si>
  <si>
    <t>nodiflora</t>
  </si>
  <si>
    <t>(L.) Gaertn.</t>
  </si>
  <si>
    <t>Shrub plant, 0.5-1.0 m high; stems branched, subcylindrical, leaves opposite, petiolate, petioles 5–15 mm long, winged, sinewy, Leaves ovate or elliptical, 2–12 cm long, 1–5 cm broad, base pointed and tapered, margin serrated or serrated. rarely suballoy, apex pointed or blunt, 3 veins from base, scaly on both surfaces; winged petioles, up to 3 cm long, yellow flowers</t>
  </si>
  <si>
    <t>P2022110015</t>
  </si>
  <si>
    <t>MHA133</t>
  </si>
  <si>
    <t>Shrub with yellow flowers, the surface of the leaves is hairy and feels rough when touched. height 0.5-1.0 m; stems branched, subcylindrical, leaves opposite, petiolate, petioles 5-15 mm long</t>
  </si>
  <si>
    <t>P2022110016</t>
  </si>
  <si>
    <t>MHA134</t>
  </si>
  <si>
    <t>imperati</t>
  </si>
  <si>
    <t>(Vahl) Griseb.</t>
  </si>
  <si>
    <t>Vines, downy, with roots at the knots. Leaves 1.5–8 x 1–4 cm, linear (occasionally) to ovate or oval, heart-shaped, truncated at base, white trumpet-like flowers on the inside are yellow with slightly prominent stigmas with a yellowish tinge.</t>
  </si>
  <si>
    <t>P2022110017</t>
  </si>
  <si>
    <t>MHA135</t>
  </si>
  <si>
    <t>Verbanaceae</t>
  </si>
  <si>
    <t>Stachytarpheta</t>
  </si>
  <si>
    <t>jamaicensis</t>
  </si>
  <si>
    <t>(L.) Vahl</t>
  </si>
  <si>
    <t>Upright plant or shrub 30-40 cm tall, with pseudodichotomous branches; Stem obtuse, 4-angled, with a few scattered thin hairs, leaf blades 2-10 x 1.3-4.2 cm, ovate, oval, to ovate, heart-shaped leaves with serrated edges. The inflorescence type is like a whip pointing upwards with light to dark purple flowers, on a woody rootstock and has swellings on the lower stem segments.</t>
  </si>
  <si>
    <t>P2022110018</t>
  </si>
  <si>
    <t>MHA136</t>
  </si>
  <si>
    <t>Strobilanthes</t>
  </si>
  <si>
    <t>annual shrub, 30-70 cm high, 4-cornered obtuse stem, hairy, leaf surface coarse hair, flowers arranged alternately upwards like a pagoda, single leaf, swelling on the internodes</t>
  </si>
  <si>
    <t>P2022110019</t>
  </si>
  <si>
    <t>03/31/2023</t>
  </si>
  <si>
    <t>MHA137</t>
  </si>
  <si>
    <t>Combretaceae</t>
  </si>
  <si>
    <t>Terminalia</t>
  </si>
  <si>
    <t>microcarpa</t>
  </si>
  <si>
    <t>Decne.</t>
  </si>
  <si>
    <t>Annual plant, has a height of up to 30 m, upright stems with perfect branching, elongated fruits are red-black when ripe, the outside of the seeds are grooved/form irregular indentations, have a sweet and sour taste in the fruit flesh, single leaves alternate .</t>
  </si>
  <si>
    <t>Kalumpit</t>
  </si>
  <si>
    <t>Environmental use, Animal food</t>
  </si>
  <si>
    <t>P2022110020</t>
  </si>
  <si>
    <t>MHA138</t>
  </si>
  <si>
    <t>Gmelina</t>
  </si>
  <si>
    <t>arborea</t>
  </si>
  <si>
    <t>Roxb. Ex Sm.</t>
  </si>
  <si>
    <t>Tree-shaped, up to 20 m high, with yellowish young shoots. Leaves broadly ovate, long tapering, 10-20 cm long, 7-13 cm wide, intact, hairless above, hairy on the nerves below; petiole 5-12 cm long. Flowers large, brownish yellow, oblique funnel-shaped. Oval drupe, 2-2.5 cm long, orange-yellow</t>
  </si>
  <si>
    <t>Gamelina</t>
  </si>
  <si>
    <t>Materials, Medicine, Animal food</t>
  </si>
  <si>
    <t>P2022110021</t>
  </si>
  <si>
    <t>MHA139</t>
  </si>
  <si>
    <t>Macroptilium</t>
  </si>
  <si>
    <t>lathyroides</t>
  </si>
  <si>
    <t>(L.) Urb.</t>
  </si>
  <si>
    <t>Herbaceous plant 0.6-1.5 m high, sometimes prostrate or twine. Densely pubescent stem. Lancet stipules, 5-10 mm; petiole 0.5-5 cm; narrow elliptical leaflets measuring 3-8 × 1-3.5 cm, inflorescence with peduncle 15-40 cm, paired flowers at the top rachis, corolla purple-red, fruit elongated 5.5-10 cm × 2-3 mm , seed 18-30. Seeds are brown and black, oblong oblique, approx. 3mm.</t>
  </si>
  <si>
    <t>P2022110022</t>
  </si>
  <si>
    <t>MHA140</t>
  </si>
  <si>
    <t>Phyllanthaceae</t>
  </si>
  <si>
    <t>Synostemon</t>
  </si>
  <si>
    <t>glaucus</t>
  </si>
  <si>
    <t>Shrub plant with a height of 80-120 cm, short petioles, petioles are round, smooth surface is narrow oval, and the upper surface is green while the underside is whitish green, leaves are symmetrical, the fruit is under the veins, purple when ripe .</t>
  </si>
  <si>
    <t>76.9</t>
  </si>
  <si>
    <t>P2022110023</t>
  </si>
  <si>
    <t>MHA141</t>
  </si>
  <si>
    <t>Myrtaceae</t>
  </si>
  <si>
    <t>Eucalyptus</t>
  </si>
  <si>
    <t>globulus</t>
  </si>
  <si>
    <t>Labill.</t>
  </si>
  <si>
    <t>Large tree up to 45 m. The outer skin is light brown. Terete chain. Leaves (young) opposite, more or less sessile, petioles approx. 3 cm long. Leaves smell eucalyptus oil, flowers solitary or in 3 or 7 flower clusters. Stamens with 16–20 mm filaments; anthers approx. 1 mm, fruit warty, usually serrated, broadly oval, 3-5 cusps, more or less flattened, annular disk very broad and flattened</t>
  </si>
  <si>
    <t>Kayu Minya</t>
  </si>
  <si>
    <t>Medicine, Social use, Materials</t>
  </si>
  <si>
    <t>P2022110024</t>
  </si>
  <si>
    <t>MHA142</t>
  </si>
  <si>
    <t>Helicteres</t>
  </si>
  <si>
    <t>isora</t>
  </si>
  <si>
    <t>Shrub, 1-3 m high, hairy like an asterisk all over. Leaves 8–20 x 6–18 cm ovate, subcoriaceous, scabby above, pale, downy hairy, base rounded or heart-shaped, Inflorescence axillary, buds sword-shaped, petiole short, hairy all over. Calyx long funnel-shaped and curved to one side, with 5 unequal lobes, hairy on the outside</t>
  </si>
  <si>
    <t>P2022110025</t>
  </si>
  <si>
    <t>MHA143</t>
  </si>
  <si>
    <t>Tectona</t>
  </si>
  <si>
    <t>grandis</t>
  </si>
  <si>
    <t>Tree, up to 50 m high, hardwood character. Leaves broadly elliptical, 25-50 cm long, 20-40 cm wide. Flowers 6 mm long, white, rarely pink. Calyx 3-4.5 mm long, campanula-shaped, 5-7 toothed, bladder-like and enlarges to 2.5 cm on fruit, brittle and dry. Stamens 2.5-4 mm long, prominent. Fruit subglobose to flat, up to 1.5 cm in diameter</t>
  </si>
  <si>
    <t>Materials, Social use</t>
  </si>
  <si>
    <t>P2022110026</t>
  </si>
  <si>
    <t>MHA144</t>
  </si>
  <si>
    <t>Bridelia</t>
  </si>
  <si>
    <t>Shrub plant up to 6 meters high, single leaf opposite each other, short petiole, oval-shaped leaves, round sharp leaf tips, inflorescences attached to the base of the leaf stem in a clustered position on both sides.</t>
  </si>
  <si>
    <t>P2022110027</t>
  </si>
  <si>
    <t>MHA145</t>
  </si>
  <si>
    <t>Enterolobium</t>
  </si>
  <si>
    <t>cyclocarpum</t>
  </si>
  <si>
    <t>(Jacq.) Griseb.</t>
  </si>
  <si>
    <t>Tree, can reach 40 meters. Hairless compound leaves, petioles elliptical to circular; additional glands are usually found between 1-2 pairs, flowers are white, arranged short, terminal, mottled. Fruit curved to 200-400°, diameter 8-10 cm, valve 4 cm wide, shiny brown. oval round seeds with brownish color.</t>
  </si>
  <si>
    <t>P2022110028</t>
  </si>
  <si>
    <t>MHA146</t>
  </si>
  <si>
    <t>Hill side</t>
  </si>
  <si>
    <t>Desmodium</t>
  </si>
  <si>
    <t>incanum</t>
  </si>
  <si>
    <t>(Sw.) DC.</t>
  </si>
  <si>
    <t>Shrubs, between 70-129 cm high, branching a lot from a woody base. trifoliolate leaves; leaflets 3-9 x 0.8-3.8 cm, elliptical, ovate, oval, or lanceolate, chart-like, slightly flowered, 10-18 cm long, pubescent; bracts minute, persistent. Calyx almost bell-shaped, 2.5-3 mm long, pubescent; pink corolla, fruit length 2-4 cm, 5-8, notched only along one seam. 1 seed per segment, 2.5-3.5 mm long, oval-elliptical, brown</t>
  </si>
  <si>
    <t>Animal food, Food, Medicine</t>
  </si>
  <si>
    <t xml:space="preserve">Evidence of disturbance from weeding for plantation’s maintenance &amp; trampling by humans                                                                           
</t>
  </si>
  <si>
    <t>P2022110029</t>
  </si>
  <si>
    <t>MHA147</t>
  </si>
  <si>
    <t>Aizoaceae</t>
  </si>
  <si>
    <t>Trianthema</t>
  </si>
  <si>
    <t>Succulent plant, slightly purplish stem; nodes are thickened and flat. Leaves unequal in pairs, ovate to ovate, 0.5–3 by 0.5–2.5 cm; pointed or rounded base; margin purple, slightly wavy, Flowers solitary sessile, axillary, pink, concave bottom in petiolar pouch, fruit with hidden base in petiolar pouch; operculum prominent, thick-walled, seeded 2–9, approx. 2 mm in diameter, black</t>
  </si>
  <si>
    <t>P2022110030</t>
  </si>
  <si>
    <t>MHA148</t>
  </si>
  <si>
    <t>Cleomaceae</t>
  </si>
  <si>
    <t>Cleome</t>
  </si>
  <si>
    <t>gynandra</t>
  </si>
  <si>
    <t>Shrubby plant, up to 0.6 m high. Stems erect, glans pubescent to glabrous. Leaf 3-5-petal Flower: stamens borne on long androphore, well protruding from corolla; petals ovate, 10-20 x 3-5 mm, white to pink; seeds are brown, round, indistinctly reticulate-rugose.</t>
  </si>
  <si>
    <t>P2022110031</t>
  </si>
  <si>
    <t>0302/2023</t>
  </si>
  <si>
    <t>MHA149</t>
  </si>
  <si>
    <t>pes-tigridis</t>
  </si>
  <si>
    <t>Hairy, vines, and annual plants. This plant can grow up to 0.91–3.05 m. The heart-shaped leaves are 25–102 mm long with 9–19 lobes at the leaf margin. The flowers are 25–51 mm long. The flowers are trumpet-shaped and have five dots, are usually red, pink, or white and open after 4 p.m.</t>
  </si>
  <si>
    <t>P2022110033</t>
  </si>
  <si>
    <t>MHA151</t>
  </si>
  <si>
    <t>Tree plant, annual. The trunk of the hampelas tree stands upright, round, and has sympodial branches. Single leaf, alternate, oval, serrated edge. Sandpaper leaves have a rough texture and when dry can be used as sandpaper to smooth the surface of wood. The flowers are 5–7 mm long, brownish green in color, and have funnel-shaped petals. While the seeds are round and white.</t>
  </si>
  <si>
    <t>Bonsai</t>
  </si>
  <si>
    <t>P2022110034</t>
  </si>
  <si>
    <t>MHA152</t>
  </si>
  <si>
    <t>erianthum</t>
  </si>
  <si>
    <t>D.Don</t>
  </si>
  <si>
    <t>Shrub or small tree 1.5-10 m tall. Stem 1.5-5.5 cm; leaf blade oval or elliptical, 10-29 × 4-12 cm. Fruit is yellow-brown, round in shape, seeds are round, flat, irregular, 1-2 mm in diameter.</t>
  </si>
  <si>
    <t>Cliff</t>
  </si>
  <si>
    <t>P2022110035</t>
  </si>
  <si>
    <t>MHA153</t>
  </si>
  <si>
    <t>Onagraceae</t>
  </si>
  <si>
    <t>Ludwigia</t>
  </si>
  <si>
    <t>erecta</t>
  </si>
  <si>
    <t>(L.) H.Hara</t>
  </si>
  <si>
    <t>Annual plant, erect, herbaceous, up to 1.5 m high, sometimes woody at base, highly branched, leaves alternate, simple, petiole 1.5 cm in size, flowers solitary in upper axils or sometimes arranged in 3 -5 on leafless twigs and resemble spikes or clusters, the flowers are yellow, with four petals. The fruit is rectangular</t>
  </si>
  <si>
    <t>P2022110036</t>
  </si>
  <si>
    <t>MHA154</t>
  </si>
  <si>
    <t>Reservoir side</t>
  </si>
  <si>
    <t>Phyllanthus</t>
  </si>
  <si>
    <t>emblica</t>
  </si>
  <si>
    <t>Tree plant, up to 20 m high, branches bare or hairy. Stipules triangular, 0.3–0.7 mm long. Leaves: petiole 0.2–0.8 mm long; blades linear-ovate, very far apart, Flowers axillary, in the center of the leaf branches, each with several male flowers and sometimes 1 or 2 pistils, fruits rounded depressed, 2-3 cm diameter. Seeds in pairs are unequal, 3.9–4.5 mm long.</t>
  </si>
  <si>
    <t>Kemloko</t>
  </si>
  <si>
    <t>Food, Social use, Medicine</t>
  </si>
  <si>
    <t>P2022110037</t>
  </si>
  <si>
    <t>MHA155</t>
  </si>
  <si>
    <t>Bombax</t>
  </si>
  <si>
    <t>ceiba</t>
  </si>
  <si>
    <t>Tree up to 25 m high; the trunk is buttressed, thorny in young trees; white gray bark; spreading branches. petioles 10-20 cm; leaflets 5-7, petioles 1.5-4 cm; blades oblong to oblong-lanceolate, Flowers solitary, terminal, up to 10 cm in diameter. Calyx usually red, sometimes orange-red, oblong-ovate, 8-10 × 3-4 cm, fleshy, both surfaces, fruit 10-15 × 4.5-5 cm, dense grayish-white villi with many seeds, ovoid</t>
  </si>
  <si>
    <t>Randu Agung</t>
  </si>
  <si>
    <t>P2022110038</t>
  </si>
  <si>
    <t>MHA156</t>
  </si>
  <si>
    <t>Bouffordia</t>
  </si>
  <si>
    <t>dichotoma</t>
  </si>
  <si>
    <t>(Willd.) H.Ohashi &amp; K.Ohashi</t>
  </si>
  <si>
    <t>Shrubs, 70-120 cm tall, leaves are oval in shape with a tapered top, the upper surface of the leaf is hairy, has an upright petiole, slightly bumps on the stem segments, hollow on the inside and soft woody bottom, fruit serrated/grooved, hairy each part produces one seed, in one fruit stalk there are 5-6 seed chambers, whitish purple flowers.</t>
  </si>
  <si>
    <t>P2022110039</t>
  </si>
  <si>
    <t>MHA157</t>
  </si>
  <si>
    <t>Dilleniaceae</t>
  </si>
  <si>
    <t>Dillenia</t>
  </si>
  <si>
    <t>pentagyna</t>
  </si>
  <si>
    <t>Roxb.</t>
  </si>
  <si>
    <t>tree plant up to 25 m tall, generally flowers long before new leaves emerge, Flowers 2–7 on side branches, 2.5–3 cm in diameter. Calyx yellow, fruit unbroken, yellow, orange or red, round, about 15 mm in diameter. including sepals. Exarillate seeds.</t>
  </si>
  <si>
    <t>Sompur</t>
  </si>
  <si>
    <t>Medicine, Animal food, Materials</t>
  </si>
  <si>
    <t>P2022110040</t>
  </si>
  <si>
    <t>MHA158</t>
  </si>
  <si>
    <t>Pleurolobus</t>
  </si>
  <si>
    <t>gangeticus</t>
  </si>
  <si>
    <t>(L.) J.St.-Hil. ex H.Ohashi &amp; K.Ohashi</t>
  </si>
  <si>
    <t>P2022110042</t>
  </si>
  <si>
    <t>MHA160</t>
  </si>
  <si>
    <t>Anacardiaceae</t>
  </si>
  <si>
    <t>Spondias</t>
  </si>
  <si>
    <t>pinnata</t>
  </si>
  <si>
    <t>(L.f.) Kurz</t>
  </si>
  <si>
    <t>Tree, 10-15 m high; twigs yellowish brown, bare. Petioles 10-15 cm, petioles and rachi bare; leaf blade 30-40 cm long, compound with 5-11 opposite leaflets; petiole leaflets 3-5 mm; leaf blade ovate-ovate, flowers white, drupe elliptical-ovate, yellowish-orange when ripe, inner endocarp woody and grooved, outer fibrous; Ripe fruit usually with 2 or 3 seeds.</t>
  </si>
  <si>
    <t>Dondong Alas</t>
  </si>
  <si>
    <t>P2022110044</t>
  </si>
  <si>
    <t>MHA162</t>
  </si>
  <si>
    <t>Microcos</t>
  </si>
  <si>
    <t>Sm.</t>
  </si>
  <si>
    <t>Tree up to 20 meters high, Hairy twigs. Single leaf, alternate, serrated leaf edge, leaf blade with hair like a star. Three-veined leaf base, young leaves pink. Has no gum.</t>
  </si>
  <si>
    <t>P2022110045</t>
  </si>
  <si>
    <t>MHA163</t>
  </si>
  <si>
    <t>Bignoniaceae</t>
  </si>
  <si>
    <t>Oroxylum</t>
  </si>
  <si>
    <t>(L.) Kurz</t>
  </si>
  <si>
    <t>Trees up to 10 m or more. Leaves very large, 3-pinnate, 60-180 cm long, imparipinnate, ribbed stout rachis; leaflets opposite, elliptical-ovate, fruit elongated, 30-100 cm, flat, brown, woody valves. Discoid seeds, with wings 35-40 x 58-60 mm; wings transparent, yellowish white.</t>
  </si>
  <si>
    <t>Riverside</t>
  </si>
  <si>
    <t>Fire, Human activity</t>
  </si>
  <si>
    <t>P2022110046</t>
  </si>
  <si>
    <t>MHA164</t>
  </si>
  <si>
    <t>gratissimum</t>
  </si>
  <si>
    <t>Shrubs, erect, up to 2 m, lightly hairy on younger branches. The leaves are ovate or elliptical, pointed, Flowers with stalks about 1-2 mm long, leaves emit a very strong aroma, black seeds.</t>
  </si>
  <si>
    <t>Food additive, Medicine</t>
  </si>
  <si>
    <t>P2022110047</t>
  </si>
  <si>
    <t>MHA165</t>
  </si>
  <si>
    <t>Duranta</t>
  </si>
  <si>
    <t>Shrub 2-3 m high; stem almost cylindrical or indistinct 4-angled, Leaves opposite, sometimes appear to be coiled on short axillary branches, Drupe ovate, 5-7 mm long; fruit calyx is orange, oval, narrows towards the shoot, the fruit is arranged in large numbers, in one fruit there is 1 seed inside, the shape of the moon is irregular.</t>
  </si>
  <si>
    <t>Bukelvin</t>
  </si>
  <si>
    <t>Medicine, Environmental use, Social use</t>
  </si>
  <si>
    <t>P2022110048</t>
  </si>
  <si>
    <t>MHA166</t>
  </si>
  <si>
    <t>viscosa</t>
  </si>
  <si>
    <t>shrub up to 1 meter high, leaves oddly compound, petioles 1.5–6 cm. Yellow flowers. The pedicle is approx. 1 cm. Lanceolate or oval sepals, many stamens; 5–7 mm filament; anthers linear, 1–2 mm long. Seeds about 1 mm in diameter, blackish brown, fruit elliptical with a pointed tip, fruit 3-6 cm long</t>
  </si>
  <si>
    <t>43.3</t>
  </si>
  <si>
    <t>P2022110049</t>
  </si>
  <si>
    <t>MHA167</t>
  </si>
  <si>
    <t>Macaranga</t>
  </si>
  <si>
    <t>tanarius</t>
  </si>
  <si>
    <t>(L.) Müll.Arg.</t>
  </si>
  <si>
    <t>Tree 10 m high, branches round, fluffy. Stipules ovate to broadly elliptical, petiole up to 15 cm long, globose, glabrous to slightly hairy or pubescent, at least at tip; blade ovate, up to 17 x 15 cm, thin, base rounded to 4 cm peltate, with palmate venation, far margin finely toothed, apex acute to tapered, Fruit two-lobed, up to 10 mm long by 6 mm broad, top, woody;</t>
  </si>
  <si>
    <t>P2022110050</t>
  </si>
  <si>
    <t>MHA168</t>
  </si>
  <si>
    <t>Caryota</t>
  </si>
  <si>
    <t>mitis</t>
  </si>
  <si>
    <t>Branched stem, up to 10 m high, 8-20 cm in diameter, columnar. Leaves are borne along the upper half of the stem; petiole 80-200 cm, Inflorescence borne between or under leaves, calyx purple to maroon, Fruits blackish or reddish purple, globose, up to 2 cm in diameter.</t>
  </si>
  <si>
    <t>Medicine, Poison, Food, Fuel</t>
  </si>
  <si>
    <t>P2022110051</t>
  </si>
  <si>
    <t>MHA169</t>
  </si>
  <si>
    <t>Homalium</t>
  </si>
  <si>
    <t>(Vent.) Benth.</t>
  </si>
  <si>
    <t>Trees with a height can reach 12 - 30 meters. Diameter reaches 30 cm. Thick and wide crown. Single leaf, oval in shape. sit alternate leaves. Green color. Rough leaf surface. The tips of the leaves taper inward. Flat leaf edges. Pinnate leaves. Compound interest is white. Compound fruit in bunches or grains. Sturdy trunk, smooth bark. Silver brown with carved patterns on the bark</t>
  </si>
  <si>
    <t>Awu</t>
  </si>
  <si>
    <t>P2022110052</t>
  </si>
  <si>
    <t>MHA170</t>
  </si>
  <si>
    <t>procera</t>
  </si>
  <si>
    <t>(Roxb.) Benth.</t>
  </si>
  <si>
    <t>Tree with pale skin. Serrated leaf appearance; petiole with proximal elliptical gland, flower with yellow-green head to ochroleucous, 15 mm in diameter axillary, fruit oval, flat, 10-16 cm long, 1.5-3 cm wide; thin valves-young fruit are purple-reddish and brown when ripe. seeds, greenish brown seeds.</t>
  </si>
  <si>
    <t>Wangkal</t>
  </si>
  <si>
    <t>P2022110053</t>
  </si>
  <si>
    <t>MHA171</t>
  </si>
  <si>
    <t>Polytrias</t>
  </si>
  <si>
    <t>(Houtt.) Veldkamp</t>
  </si>
  <si>
    <t>Is a type of shrub / grass with a height of 20-30 cm. Slender stems, not moving, rooted and branching at the nodes, shoots erect as high as 10-30 cm, the nodes are not hairy or bearded. bluish-purplish leaf blade, piled stiffly with hairs at the base of the tubercle, scaly edges, tapered tip; out of the sheath of the top leaf when mature, a series of very small grain-shaped fruit covered with fine red hairs, seeds with brownish pistils.</t>
  </si>
  <si>
    <t>0.1</t>
  </si>
  <si>
    <t>Lamuran merah</t>
  </si>
  <si>
    <t>Animal food,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</si>
</sst>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00"/>
    <numFmt numFmtId="165" formatCode="d\.m"/>
    <numFmt numFmtId="166" formatCode="m\.yyyy"/>
  </numFmts>
  <fonts count="6" x14ac:knownFonts="1">
    <font>
      <sz val="11"/>
      <color theme="1"/>
      <name val="Calibri"/>
      <scheme val="minor"/>
    </font>
    <font>
      <b/>
      <sz val="11"/>
      <color theme="0"/>
      <name val="Calibri"/>
    </font>
    <font>
      <sz val="11"/>
      <color theme="1"/>
      <name val="Calibri"/>
    </font>
    <font>
      <u/>
      <sz val="8"/>
      <color theme="10"/>
      <name val="Calibri"/>
    </font>
    <font>
      <sz val="11"/>
      <color theme="1"/>
      <name val="Calibri"/>
      <scheme val="minor"/>
    </font>
    <font>
      <sz val="9"/>
      <name val="Calibri"/>
      <family val="2"/>
    </font>
  </fonts>
  <fills count="6">
    <fill>
      <patternFill patternType="none"/>
    </fill>
    <fill>
      <patternFill patternType="gray125"/>
    </fill>
    <fill>
      <patternFill patternType="solid">
        <fgColor theme="4"/>
        <bgColor theme="4"/>
      </patternFill>
    </fill>
    <fill>
      <patternFill patternType="solid">
        <fgColor rgb="FFDEEAF6"/>
        <bgColor rgb="FFDEEAF6"/>
      </patternFill>
    </fill>
    <fill>
      <patternFill patternType="solid">
        <fgColor rgb="FFF2F2F2"/>
        <bgColor rgb="FFF2F2F2"/>
      </patternFill>
    </fill>
    <fill>
      <patternFill patternType="solid">
        <fgColor rgb="FFE2EFD9"/>
        <bgColor rgb="FFE2EFD9"/>
      </patternFill>
    </fill>
  </fills>
  <borders count="10">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9CC2E5"/>
      </top>
      <bottom style="thin">
        <color rgb="FF000000"/>
      </bottom>
      <diagonal/>
    </border>
  </borders>
  <cellStyleXfs count="1">
    <xf numFmtId="0" fontId="0" fillId="0" borderId="0"/>
  </cellStyleXfs>
  <cellXfs count="21">
    <xf numFmtId="0" fontId="0" fillId="0" borderId="0" xfId="0"/>
    <xf numFmtId="0" fontId="2" fillId="0" borderId="4" xfId="0" applyFont="1" applyBorder="1"/>
    <xf numFmtId="0" fontId="2" fillId="0" borderId="5" xfId="0" applyFont="1" applyBorder="1"/>
    <xf numFmtId="0" fontId="2" fillId="0" borderId="6" xfId="0" applyFont="1" applyBorder="1"/>
    <xf numFmtId="0" fontId="1" fillId="2" borderId="7" xfId="0" applyFont="1" applyFill="1" applyBorder="1"/>
    <xf numFmtId="0" fontId="4" fillId="0" borderId="0" xfId="0" applyFont="1"/>
    <xf numFmtId="0" fontId="5" fillId="4" borderId="1" xfId="0" applyFont="1" applyFill="1" applyBorder="1" applyAlignment="1">
      <alignment horizontal="left"/>
    </xf>
    <xf numFmtId="14" fontId="5" fillId="4" borderId="1" xfId="0" applyNumberFormat="1" applyFont="1" applyFill="1" applyBorder="1" applyAlignment="1">
      <alignment horizontal="left"/>
    </xf>
    <xf numFmtId="0" fontId="5" fillId="0" borderId="0" xfId="0" applyFont="1"/>
    <xf numFmtId="0" fontId="5" fillId="5" borderId="1" xfId="0" applyFont="1" applyFill="1" applyBorder="1" applyAlignment="1">
      <alignment horizontal="left"/>
    </xf>
    <xf numFmtId="3" fontId="5" fillId="5" borderId="1" xfId="0" applyNumberFormat="1" applyFont="1" applyFill="1" applyBorder="1" applyAlignment="1">
      <alignment horizontal="left"/>
    </xf>
    <xf numFmtId="164" fontId="5" fillId="5" borderId="1" xfId="0" applyNumberFormat="1" applyFont="1" applyFill="1" applyBorder="1" applyAlignment="1">
      <alignment horizontal="left"/>
    </xf>
    <xf numFmtId="14" fontId="5" fillId="5" borderId="1" xfId="0" applyNumberFormat="1" applyFont="1" applyFill="1" applyBorder="1" applyAlignment="1">
      <alignment horizontal="left"/>
    </xf>
    <xf numFmtId="165" fontId="5" fillId="5" borderId="1" xfId="0" applyNumberFormat="1" applyFont="1" applyFill="1" applyBorder="1" applyAlignment="1">
      <alignment horizontal="left"/>
    </xf>
    <xf numFmtId="166" fontId="5" fillId="5" borderId="1" xfId="0" applyNumberFormat="1" applyFont="1" applyFill="1" applyBorder="1" applyAlignment="1">
      <alignment horizontal="left"/>
    </xf>
    <xf numFmtId="0" fontId="2" fillId="0" borderId="2" xfId="0" applyFont="1" applyBorder="1"/>
    <xf numFmtId="0" fontId="1" fillId="2" borderId="8" xfId="0" applyFont="1" applyFill="1" applyBorder="1"/>
    <xf numFmtId="0" fontId="3" fillId="0" borderId="5" xfId="0" applyFont="1" applyBorder="1"/>
    <xf numFmtId="0" fontId="3" fillId="3" borderId="9" xfId="0" applyFont="1" applyFill="1" applyBorder="1"/>
    <xf numFmtId="0" fontId="3" fillId="3" borderId="6" xfId="0" applyFont="1" applyFill="1" applyBorder="1"/>
    <xf numFmtId="0" fontId="3" fillId="3" borderId="3" xfId="0" applyFont="1" applyFill="1" applyBorder="1"/>
  </cellXfs>
  <cellStyles count="1">
    <cellStyle name="Normal" xfId="0" builtinId="0"/>
  </cellStyles>
  <dxfs count="3">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s>
  <tableStyles count="1">
    <tableStyle name="SEED MODULE TEMPLATE-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5" Type="http://schemas.openxmlformats.org/officeDocument/2006/relationships/customXml" Target="../customXml/item5.xml"/><Relationship Id="rId10" Type="http://schemas.openxmlformats.org/officeDocument/2006/relationships/calcChain" Target="calcChain.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857250</xdr:colOff>
      <xdr:row>0</xdr:row>
      <xdr:rowOff>0</xdr:rowOff>
    </xdr:from>
    <xdr:ext cx="896938" cy="3333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668375" y="0"/>
          <a:ext cx="896938" cy="33337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O2">
  <tableColumns count="67">
    <tableColumn id="1" xr3:uid="{00000000-0010-0000-0000-000001000000}" name="GMCATEGORY"/>
    <tableColumn id="2" xr3:uid="{00000000-0010-0000-0000-000002000000}" name="SEEDBANK"/>
    <tableColumn id="3" xr3:uid="{00000000-0010-0000-0000-000003000000}" name="ACCESSION"/>
    <tableColumn id="4" xr3:uid="{00000000-0010-0000-0000-000004000000}" name="PROJNAME"/>
    <tableColumn id="5" xr3:uid="{00000000-0010-0000-0000-000005000000}" name="SEEDDUPS"/>
    <tableColumn id="6" xr3:uid="{00000000-0010-0000-0000-000006000000}" name="SUBCOLLECT"/>
    <tableColumn id="7" xr3:uid="{00000000-0010-0000-0000-000007000000}" name="TPSW"/>
    <tableColumn id="8" xr3:uid="{00000000-0010-0000-0000-000008000000}" name="TOTALWT"/>
    <tableColumn id="9" xr3:uid="{00000000-0010-0000-0000-000009000000}" name="INITCOUNT"/>
    <tableColumn id="10" xr3:uid="{00000000-0010-0000-0000-00000A000000}" name="CURRCOUNT"/>
    <tableColumn id="11" xr3:uid="{00000000-0010-0000-0000-00000B000000}" name="ADJSTCOUNT"/>
    <tableColumn id="12" xr3:uid="{00000000-0010-0000-0000-00000C000000}" name="BATCHCODE"/>
    <tableColumn id="13" xr3:uid="{00000000-0010-0000-0000-00000D000000}" name="AGREEMENT"/>
    <tableColumn id="14" xr3:uid="{00000000-0010-0000-0000-00000E000000}" name="AGREECODE"/>
    <tableColumn id="15" xr3:uid="{00000000-0010-0000-0000-00000F000000}" name="AGREESTART"/>
    <tableColumn id="16" xr3:uid="{00000000-0010-0000-0000-000010000000}" name="AGREEEND"/>
    <tableColumn id="17" xr3:uid="{00000000-0010-0000-0000-000011000000}" name="BOLRESTR"/>
    <tableColumn id="18" xr3:uid="{00000000-0010-0000-0000-000012000000}" name="BARCODE"/>
    <tableColumn id="19" xr3:uid="{00000000-0010-0000-0000-000013000000}" name="CITES"/>
    <tableColumn id="20" xr3:uid="{00000000-0010-0000-0000-000014000000}" name="QUARANTINE"/>
    <tableColumn id="21" xr3:uid="{00000000-0010-0000-0000-000015000000}" name="ORIGINSTAT"/>
    <tableColumn id="22" xr3:uid="{00000000-0010-0000-0000-000016000000}" name="MONITORING"/>
    <tableColumn id="23" xr3:uid="{00000000-0010-0000-0000-000017000000}" name="CUTTEST"/>
    <tableColumn id="24" xr3:uid="{00000000-0010-0000-0000-000018000000}" name="SEEDSFRUIT"/>
    <tableColumn id="25" xr3:uid="{00000000-0010-0000-0000-000019000000}" name="DONORORG"/>
    <tableColumn id="26" xr3:uid="{00000000-0010-0000-0000-00001A000000}" name="DONORDATE"/>
    <tableColumn id="27" xr3:uid="{00000000-0010-0000-0000-00001B000000}" name="ACCESSIOND"/>
    <tableColumn id="28" xr3:uid="{00000000-0010-0000-0000-00001C000000}" name="DISTPOLICY"/>
    <tableColumn id="29" xr3:uid="{00000000-0010-0000-0000-00001D000000}" name="BANKDATE"/>
    <tableColumn id="30" xr3:uid="{00000000-0010-0000-0000-00001E000000}" name="COMMENTS"/>
    <tableColumn id="31" xr3:uid="{00000000-0010-0000-0000-00001F000000}" name="NUMBER"/>
    <tableColumn id="32" xr3:uid="{00000000-0010-0000-0000-000020000000}" name="CULTIVATED"/>
    <tableColumn id="33" xr3:uid="{00000000-0010-0000-0000-000021000000}" name="COLLDD"/>
    <tableColumn id="34" xr3:uid="{00000000-0010-0000-0000-000022000000}" name="COLLMM"/>
    <tableColumn id="35" xr3:uid="{00000000-0010-0000-0000-000023000000}" name="COLLYY"/>
    <tableColumn id="36" xr3:uid="{00000000-0010-0000-0000-000024000000}" name="COLLECTOR"/>
    <tableColumn id="37" xr3:uid="{00000000-0010-0000-0000-000025000000}" name="ADDCOLL"/>
    <tableColumn id="38" xr3:uid="{00000000-0010-0000-0000-000026000000}" name="COUNTRY"/>
    <tableColumn id="39" xr3:uid="{00000000-0010-0000-0000-000027000000}" name="MAJORAREA"/>
    <tableColumn id="40" xr3:uid="{00000000-0010-0000-0000-000028000000}" name="MINORAREA"/>
    <tableColumn id="41" xr3:uid="{00000000-0010-0000-0000-000029000000}" name="LAT"/>
    <tableColumn id="42" xr3:uid="{00000000-0010-0000-0000-00002A000000}" name="LATDEG"/>
    <tableColumn id="43" xr3:uid="{00000000-0010-0000-0000-00002B000000}" name="LATMIN"/>
    <tableColumn id="44" xr3:uid="{00000000-0010-0000-0000-00002C000000}" name="LATSEC"/>
    <tableColumn id="45" xr3:uid="{00000000-0010-0000-0000-00002D000000}" name="NS"/>
    <tableColumn id="46" xr3:uid="{00000000-0010-0000-0000-00002E000000}" name="LONG"/>
    <tableColumn id="47" xr3:uid="{00000000-0010-0000-0000-00002F000000}" name="LONGDEG"/>
    <tableColumn id="48" xr3:uid="{00000000-0010-0000-0000-000030000000}" name="LONGMIN"/>
    <tableColumn id="49" xr3:uid="{00000000-0010-0000-0000-000031000000}" name="LONGSEC"/>
    <tableColumn id="50" xr3:uid="{00000000-0010-0000-0000-000032000000}" name="EW"/>
    <tableColumn id="51" xr3:uid="{00000000-0010-0000-0000-000033000000}" name="LLUNIT"/>
    <tableColumn id="52" xr3:uid="{00000000-0010-0000-0000-000034000000}" name="LLDATUM"/>
    <tableColumn id="53" xr3:uid="{00000000-0010-0000-0000-000035000000}" name="LOCNOTES"/>
    <tableColumn id="54" xr3:uid="{00000000-0010-0000-0000-000036000000}" name="ALT"/>
    <tableColumn id="55" xr3:uid="{00000000-0010-0000-0000-000037000000}" name="HABITATTXT"/>
    <tableColumn id="56" xr3:uid="{00000000-0010-0000-0000-000038000000}" name="LANDUSE"/>
    <tableColumn id="57" xr3:uid="{00000000-0010-0000-0000-000039000000}" name="FAMILY"/>
    <tableColumn id="58" xr3:uid="{00000000-0010-0000-0000-00003A000000}" name="GENUS"/>
    <tableColumn id="59" xr3:uid="{00000000-0010-0000-0000-00003B000000}" name="SP1"/>
    <tableColumn id="60" xr3:uid="{00000000-0010-0000-0000-00003C000000}" name="AUTHOR1"/>
    <tableColumn id="61" xr3:uid="{00000000-0010-0000-0000-00003D000000}" name="RANK1"/>
    <tableColumn id="62" xr3:uid="{00000000-0010-0000-0000-00003E000000}" name="SP2"/>
    <tableColumn id="63" xr3:uid="{00000000-0010-0000-0000-00003F000000}" name="AUTHOR2"/>
    <tableColumn id="64" xr3:uid="{00000000-0010-0000-0000-000040000000}" name="RANK2"/>
    <tableColumn id="65" xr3:uid="{00000000-0010-0000-0000-000041000000}" name="SP3"/>
    <tableColumn id="66" xr3:uid="{00000000-0010-0000-0000-000042000000}" name="AUTHOR3"/>
    <tableColumn id="67" xr3:uid="{00000000-0010-0000-0000-000043000000}" name="PLANTFORM"/>
  </tableColumns>
  <tableStyleInfo name="SEED MODULE TEMPLA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995"/>
  <sheetViews>
    <sheetView tabSelected="1" zoomScale="120" zoomScaleNormal="120" workbookViewId="0">
      <pane ySplit="2" topLeftCell="A3" activePane="bottomLeft" state="frozen"/>
      <selection pane="bottomLeft" activeCell="A7" sqref="A7"/>
    </sheetView>
  </sheetViews>
  <sheetFormatPr defaultColWidth="14.453125" defaultRowHeight="15" customHeight="1" x14ac:dyDescent="0.35"/>
  <cols>
    <col min="1" max="1" width="26.81640625" customWidth="1"/>
    <col min="2" max="2" width="21.54296875" customWidth="1"/>
    <col min="3" max="3" width="18.7265625" customWidth="1"/>
    <col min="4" max="4" width="13.26953125" customWidth="1"/>
    <col min="5" max="5" width="28.54296875" customWidth="1"/>
    <col min="6" max="6" width="14.26953125" customWidth="1"/>
    <col min="7" max="7" width="16.1796875" customWidth="1"/>
    <col min="8" max="8" width="16.453125" customWidth="1"/>
    <col min="9" max="9" width="13.26953125" customWidth="1"/>
    <col min="10" max="10" width="14.54296875" customWidth="1"/>
    <col min="11" max="11" width="15" customWidth="1"/>
    <col min="12" max="12" width="14" customWidth="1"/>
    <col min="13" max="13" width="14.453125" customWidth="1"/>
    <col min="14" max="14" width="14" customWidth="1"/>
    <col min="15" max="15" width="15.54296875" customWidth="1"/>
    <col min="16" max="16" width="14.81640625" customWidth="1"/>
    <col min="17" max="17" width="22.54296875" customWidth="1"/>
    <col min="18" max="18" width="11.7265625" customWidth="1"/>
    <col min="19" max="19" width="8" customWidth="1"/>
    <col min="20" max="20" width="15.453125" customWidth="1"/>
    <col min="21" max="21" width="14.81640625" customWidth="1"/>
    <col min="22" max="22" width="15.7265625" customWidth="1"/>
    <col min="23" max="23" width="10.81640625" customWidth="1"/>
    <col min="24" max="24" width="16.54296875" customWidth="1"/>
    <col min="25" max="25" width="14" customWidth="1"/>
    <col min="26" max="26" width="14.54296875" customWidth="1"/>
    <col min="27" max="27" width="18" customWidth="1"/>
    <col min="28" max="28" width="13.54296875" customWidth="1"/>
    <col min="29" max="29" width="12.81640625" customWidth="1"/>
    <col min="30" max="30" width="14" customWidth="1"/>
    <col min="31" max="31" width="23.26953125" customWidth="1"/>
    <col min="32" max="32" width="29" customWidth="1"/>
    <col min="33" max="33" width="14.26953125" customWidth="1"/>
    <col min="34" max="34" width="15.1796875" customWidth="1"/>
    <col min="35" max="35" width="15.453125" customWidth="1"/>
    <col min="36" max="36" width="19" customWidth="1"/>
    <col min="37" max="37" width="15.1796875" customWidth="1"/>
    <col min="38" max="38" width="15" customWidth="1"/>
    <col min="39" max="39" width="16.453125" customWidth="1"/>
    <col min="40" max="40" width="15.1796875" customWidth="1"/>
    <col min="41" max="41" width="10.7265625" customWidth="1"/>
    <col min="42" max="44" width="12.26953125" customWidth="1"/>
    <col min="45" max="45" width="18.453125" customWidth="1"/>
    <col min="46" max="46" width="10.7265625" customWidth="1"/>
    <col min="47" max="49" width="13.453125" customWidth="1"/>
    <col min="50" max="50" width="19.81640625" customWidth="1"/>
    <col min="51" max="51" width="15.453125" customWidth="1"/>
    <col min="52" max="52" width="16.7265625" customWidth="1"/>
    <col min="53" max="53" width="12.26953125" customWidth="1"/>
    <col min="54" max="54" width="8.81640625" customWidth="1"/>
    <col min="55" max="55" width="15.7265625" customWidth="1"/>
    <col min="56" max="56" width="24.81640625" customWidth="1"/>
    <col min="57" max="59" width="10.7265625" customWidth="1"/>
    <col min="60" max="60" width="11.81640625" customWidth="1"/>
    <col min="61" max="61" width="9.26953125" customWidth="1"/>
    <col min="62" max="62" width="7.26953125" customWidth="1"/>
    <col min="63" max="63" width="11.81640625" customWidth="1"/>
    <col min="64" max="64" width="9.26953125" customWidth="1"/>
    <col min="65" max="65" width="7.26953125" customWidth="1"/>
    <col min="66" max="66" width="11.81640625" customWidth="1"/>
    <col min="67" max="67" width="14.453125" customWidth="1"/>
    <col min="68" max="68" width="18" customWidth="1"/>
    <col min="69" max="69" width="9.1796875" customWidth="1"/>
    <col min="70" max="70" width="14.453125" customWidth="1"/>
    <col min="71" max="71" width="25.81640625" customWidth="1"/>
    <col min="72" max="72" width="17.453125" customWidth="1"/>
    <col min="73" max="73" width="16.54296875" customWidth="1"/>
    <col min="74" max="74" width="19" customWidth="1"/>
    <col min="75" max="75" width="16.81640625" customWidth="1"/>
    <col min="76" max="76" width="21.453125" customWidth="1"/>
    <col min="77" max="77" width="12.81640625" customWidth="1"/>
    <col min="78" max="78" width="28.26953125" customWidth="1"/>
    <col min="79" max="80" width="27.1796875" customWidth="1"/>
    <col min="81" max="81" width="17.81640625" customWidth="1"/>
    <col min="82" max="82" width="17.54296875" customWidth="1"/>
    <col min="83" max="83" width="26.26953125" customWidth="1"/>
    <col min="84" max="84" width="13.26953125" customWidth="1"/>
    <col min="85" max="85" width="12.54296875" customWidth="1"/>
    <col min="86" max="87" width="12.453125" customWidth="1"/>
    <col min="88" max="88" width="13.7265625" customWidth="1"/>
    <col min="89" max="89" width="22" customWidth="1"/>
    <col min="90" max="90" width="24.1796875" customWidth="1"/>
    <col min="91" max="91" width="13.54296875" customWidth="1"/>
    <col min="92" max="92" width="15.1796875" customWidth="1"/>
    <col min="93" max="93" width="11.26953125" customWidth="1"/>
    <col min="94" max="94" width="11" customWidth="1"/>
    <col min="95" max="95" width="15.26953125" customWidth="1"/>
    <col min="96" max="96" width="13.453125" customWidth="1"/>
    <col min="97" max="97" width="11.81640625" customWidth="1"/>
    <col min="98" max="98" width="11.1796875" customWidth="1"/>
    <col min="99" max="99" width="10" customWidth="1"/>
    <col min="100" max="100" width="8.54296875" customWidth="1"/>
    <col min="101" max="101" width="6.453125" customWidth="1"/>
    <col min="102" max="102" width="7.7265625" customWidth="1"/>
    <col min="103" max="103" width="11.7265625" customWidth="1"/>
    <col min="104" max="105" width="13.1796875" customWidth="1"/>
    <col min="106" max="106" width="19.26953125" customWidth="1"/>
    <col min="107" max="107" width="13.81640625" customWidth="1"/>
    <col min="108" max="108" width="15.1796875" customWidth="1"/>
    <col min="109" max="109" width="24.453125" customWidth="1"/>
    <col min="110" max="110" width="11.54296875" customWidth="1"/>
    <col min="111" max="111" width="12.26953125" customWidth="1"/>
    <col min="112" max="112" width="17.453125" customWidth="1"/>
    <col min="113" max="113" width="15.54296875" customWidth="1"/>
    <col min="114" max="114" width="20.453125" customWidth="1"/>
    <col min="115" max="115" width="17.453125" customWidth="1"/>
    <col min="116" max="117" width="11.54296875" customWidth="1"/>
    <col min="118" max="118" width="58" customWidth="1"/>
    <col min="119" max="119" width="15" customWidth="1"/>
    <col min="120" max="120" width="16.1796875" customWidth="1"/>
    <col min="121" max="121" width="22.453125" customWidth="1"/>
    <col min="122" max="122" width="20.453125" customWidth="1"/>
    <col min="123" max="123" width="13.81640625" customWidth="1"/>
    <col min="124" max="124" width="13.7265625" customWidth="1"/>
    <col min="125" max="125" width="10.453125" customWidth="1"/>
    <col min="126" max="126" width="17.81640625" customWidth="1"/>
    <col min="127" max="128" width="13.453125" customWidth="1"/>
    <col min="129" max="129" width="24.1796875" customWidth="1"/>
    <col min="130" max="130" width="17.81640625" customWidth="1"/>
    <col min="131" max="131" width="18.54296875" customWidth="1"/>
    <col min="132" max="133" width="19.1796875" customWidth="1"/>
  </cols>
  <sheetData>
    <row r="1" spans="1:133" ht="14.25" customHeight="1" x14ac:dyDescent="0.35">
      <c r="A1" s="15" t="s">
        <v>1</v>
      </c>
      <c r="B1" s="15" t="s">
        <v>2</v>
      </c>
      <c r="C1" s="1" t="s">
        <v>3</v>
      </c>
      <c r="D1" s="16" t="s">
        <v>4</v>
      </c>
      <c r="E1" s="16" t="s">
        <v>5</v>
      </c>
      <c r="F1" s="16" t="s">
        <v>6</v>
      </c>
      <c r="G1" s="16" t="s">
        <v>7</v>
      </c>
      <c r="H1" s="16" t="s">
        <v>8</v>
      </c>
      <c r="I1" s="16" t="s">
        <v>9</v>
      </c>
      <c r="J1" s="16" t="s">
        <v>10</v>
      </c>
      <c r="K1" s="16" t="s">
        <v>11</v>
      </c>
      <c r="L1" s="16" t="s">
        <v>12</v>
      </c>
      <c r="M1" s="16" t="s">
        <v>13</v>
      </c>
      <c r="N1" s="16" t="s">
        <v>14</v>
      </c>
      <c r="O1" s="16" t="s">
        <v>15</v>
      </c>
      <c r="P1" s="16" t="s">
        <v>16</v>
      </c>
      <c r="Q1" s="16" t="s">
        <v>17</v>
      </c>
      <c r="R1" s="16" t="s">
        <v>18</v>
      </c>
      <c r="S1" s="16" t="s">
        <v>19</v>
      </c>
      <c r="T1" s="16" t="s">
        <v>20</v>
      </c>
      <c r="U1" s="16" t="s">
        <v>21</v>
      </c>
      <c r="V1" s="16" t="s">
        <v>22</v>
      </c>
      <c r="W1" s="16" t="s">
        <v>23</v>
      </c>
      <c r="X1" s="16" t="s">
        <v>24</v>
      </c>
      <c r="Y1" s="16" t="s">
        <v>25</v>
      </c>
      <c r="Z1" s="16" t="s">
        <v>26</v>
      </c>
      <c r="AA1" s="16" t="s">
        <v>27</v>
      </c>
      <c r="AB1" s="16" t="s">
        <v>28</v>
      </c>
      <c r="AC1" s="16" t="s">
        <v>29</v>
      </c>
      <c r="AD1" s="16" t="s">
        <v>30</v>
      </c>
      <c r="AE1" s="1" t="s">
        <v>31</v>
      </c>
      <c r="AF1" s="2" t="s">
        <v>32</v>
      </c>
      <c r="AG1" s="15" t="s">
        <v>33</v>
      </c>
      <c r="AH1" s="15" t="s">
        <v>34</v>
      </c>
      <c r="AI1" s="15" t="s">
        <v>35</v>
      </c>
      <c r="AJ1" s="15" t="s">
        <v>36</v>
      </c>
      <c r="AK1" s="16" t="s">
        <v>37</v>
      </c>
      <c r="AL1" s="2" t="s">
        <v>38</v>
      </c>
      <c r="AM1" s="16" t="s">
        <v>39</v>
      </c>
      <c r="AN1" s="16" t="s">
        <v>40</v>
      </c>
      <c r="AO1" s="15" t="s">
        <v>41</v>
      </c>
      <c r="AP1" s="15" t="s">
        <v>42</v>
      </c>
      <c r="AQ1" s="15" t="s">
        <v>43</v>
      </c>
      <c r="AR1" s="15" t="s">
        <v>44</v>
      </c>
      <c r="AS1" s="15" t="s">
        <v>45</v>
      </c>
      <c r="AT1" s="15" t="s">
        <v>46</v>
      </c>
      <c r="AU1" s="15" t="s">
        <v>47</v>
      </c>
      <c r="AV1" s="15" t="s">
        <v>48</v>
      </c>
      <c r="AW1" s="15" t="s">
        <v>49</v>
      </c>
      <c r="AX1" s="15" t="s">
        <v>50</v>
      </c>
      <c r="AY1" s="15" t="s">
        <v>51</v>
      </c>
      <c r="AZ1" s="1" t="s">
        <v>52</v>
      </c>
      <c r="BA1" s="16" t="s">
        <v>53</v>
      </c>
      <c r="BB1" s="16" t="s">
        <v>54</v>
      </c>
      <c r="BC1" s="3" t="s">
        <v>55</v>
      </c>
      <c r="BD1" s="16" t="s">
        <v>56</v>
      </c>
      <c r="BE1" s="2" t="s">
        <v>57</v>
      </c>
      <c r="BF1" s="15" t="s">
        <v>58</v>
      </c>
      <c r="BG1" s="15" t="s">
        <v>59</v>
      </c>
      <c r="BH1" s="16" t="s">
        <v>60</v>
      </c>
      <c r="BI1" s="16" t="s">
        <v>61</v>
      </c>
      <c r="BJ1" s="15" t="s">
        <v>62</v>
      </c>
      <c r="BK1" s="16" t="s">
        <v>63</v>
      </c>
      <c r="BL1" s="16" t="s">
        <v>64</v>
      </c>
      <c r="BM1" s="15" t="s">
        <v>65</v>
      </c>
      <c r="BN1" s="16" t="s">
        <v>66</v>
      </c>
      <c r="BO1" s="1" t="s">
        <v>67</v>
      </c>
      <c r="BP1" s="16" t="s">
        <v>68</v>
      </c>
      <c r="BQ1" s="16" t="s">
        <v>69</v>
      </c>
      <c r="BR1" s="16" t="s">
        <v>70</v>
      </c>
      <c r="BS1" s="16" t="s">
        <v>71</v>
      </c>
      <c r="BT1" s="16" t="s">
        <v>72</v>
      </c>
      <c r="BU1" s="16" t="s">
        <v>73</v>
      </c>
      <c r="BV1" s="16" t="s">
        <v>74</v>
      </c>
      <c r="BW1" s="16" t="s">
        <v>75</v>
      </c>
      <c r="BX1" s="16" t="s">
        <v>76</v>
      </c>
      <c r="BY1" s="16" t="s">
        <v>77</v>
      </c>
      <c r="BZ1" s="16" t="s">
        <v>78</v>
      </c>
      <c r="CA1" s="16" t="s">
        <v>79</v>
      </c>
      <c r="CB1" s="16" t="s">
        <v>80</v>
      </c>
      <c r="CC1" s="16" t="s">
        <v>81</v>
      </c>
      <c r="CD1" s="16" t="s">
        <v>82</v>
      </c>
      <c r="CE1" s="16" t="s">
        <v>42</v>
      </c>
      <c r="CF1" s="16" t="s">
        <v>43</v>
      </c>
      <c r="CG1" s="16" t="s">
        <v>44</v>
      </c>
      <c r="CH1" s="16" t="s">
        <v>47</v>
      </c>
      <c r="CI1" s="16" t="s">
        <v>48</v>
      </c>
      <c r="CJ1" s="16" t="s">
        <v>49</v>
      </c>
      <c r="CK1" s="16" t="s">
        <v>83</v>
      </c>
      <c r="CL1" s="16" t="s">
        <v>84</v>
      </c>
      <c r="CM1" s="16" t="s">
        <v>85</v>
      </c>
      <c r="CN1" s="16" t="s">
        <v>86</v>
      </c>
      <c r="CO1" s="16" t="s">
        <v>87</v>
      </c>
      <c r="CP1" s="16" t="s">
        <v>88</v>
      </c>
      <c r="CQ1" s="16" t="s">
        <v>89</v>
      </c>
      <c r="CR1" s="16" t="s">
        <v>90</v>
      </c>
      <c r="CS1" s="16" t="s">
        <v>91</v>
      </c>
      <c r="CT1" s="16" t="s">
        <v>92</v>
      </c>
      <c r="CU1" s="16" t="s">
        <v>62</v>
      </c>
      <c r="CV1" s="16" t="s">
        <v>63</v>
      </c>
      <c r="CW1" s="16" t="s">
        <v>64</v>
      </c>
      <c r="CX1" s="16" t="s">
        <v>65</v>
      </c>
      <c r="CY1" s="16" t="s">
        <v>66</v>
      </c>
      <c r="CZ1" s="16" t="s">
        <v>93</v>
      </c>
      <c r="DA1" s="16" t="s">
        <v>94</v>
      </c>
      <c r="DB1" s="16" t="s">
        <v>95</v>
      </c>
      <c r="DC1" s="16" t="s">
        <v>96</v>
      </c>
      <c r="DD1" s="16" t="s">
        <v>97</v>
      </c>
      <c r="DE1" s="16" t="s">
        <v>98</v>
      </c>
      <c r="DF1" s="16" t="s">
        <v>99</v>
      </c>
      <c r="DG1" s="16" t="s">
        <v>100</v>
      </c>
      <c r="DH1" s="16" t="s">
        <v>101</v>
      </c>
      <c r="DI1" s="16" t="s">
        <v>102</v>
      </c>
      <c r="DJ1" s="16" t="s">
        <v>103</v>
      </c>
      <c r="DK1" s="16" t="s">
        <v>104</v>
      </c>
      <c r="DL1" s="16" t="s">
        <v>105</v>
      </c>
      <c r="DM1" s="16" t="s">
        <v>106</v>
      </c>
      <c r="DN1" s="16" t="s">
        <v>107</v>
      </c>
      <c r="DO1" s="16" t="s">
        <v>0</v>
      </c>
      <c r="DP1" s="16" t="s">
        <v>108</v>
      </c>
      <c r="DQ1" s="16" t="s">
        <v>109</v>
      </c>
      <c r="DR1" s="4" t="s">
        <v>110</v>
      </c>
      <c r="DS1" s="4" t="s">
        <v>111</v>
      </c>
      <c r="DT1" s="4" t="s">
        <v>112</v>
      </c>
      <c r="DU1" s="4" t="s">
        <v>36</v>
      </c>
      <c r="DV1" s="4" t="s">
        <v>113</v>
      </c>
      <c r="DW1" s="4" t="s">
        <v>114</v>
      </c>
      <c r="DX1" s="4" t="s">
        <v>115</v>
      </c>
      <c r="DY1" s="4" t="s">
        <v>116</v>
      </c>
      <c r="DZ1" s="4" t="s">
        <v>117</v>
      </c>
      <c r="EA1" s="4" t="s">
        <v>118</v>
      </c>
      <c r="EB1" s="4" t="s">
        <v>119</v>
      </c>
      <c r="EC1" s="4" t="s">
        <v>120</v>
      </c>
    </row>
    <row r="2" spans="1:133" ht="36.75" hidden="1" customHeight="1" x14ac:dyDescent="0.35">
      <c r="A2" s="17" t="s">
        <v>121</v>
      </c>
      <c r="B2" s="17" t="s">
        <v>122</v>
      </c>
      <c r="C2" s="17" t="s">
        <v>123</v>
      </c>
      <c r="D2" s="18" t="s">
        <v>124</v>
      </c>
      <c r="E2" s="18" t="s">
        <v>125</v>
      </c>
      <c r="F2" s="18" t="s">
        <v>126</v>
      </c>
      <c r="G2" s="18" t="s">
        <v>127</v>
      </c>
      <c r="H2" s="18" t="s">
        <v>128</v>
      </c>
      <c r="I2" s="18" t="s">
        <v>129</v>
      </c>
      <c r="J2" s="18" t="s">
        <v>130</v>
      </c>
      <c r="K2" s="18" t="s">
        <v>131</v>
      </c>
      <c r="L2" s="18" t="s">
        <v>132</v>
      </c>
      <c r="M2" s="18" t="s">
        <v>133</v>
      </c>
      <c r="N2" s="18" t="s">
        <v>134</v>
      </c>
      <c r="O2" s="18" t="s">
        <v>135</v>
      </c>
      <c r="P2" s="18" t="s">
        <v>136</v>
      </c>
      <c r="Q2" s="18" t="s">
        <v>137</v>
      </c>
      <c r="R2" s="18" t="s">
        <v>138</v>
      </c>
      <c r="S2" s="18" t="s">
        <v>19</v>
      </c>
      <c r="T2" s="18" t="s">
        <v>139</v>
      </c>
      <c r="U2" s="18" t="s">
        <v>140</v>
      </c>
      <c r="V2" s="18" t="s">
        <v>141</v>
      </c>
      <c r="W2" s="18" t="s">
        <v>142</v>
      </c>
      <c r="X2" s="18" t="s">
        <v>143</v>
      </c>
      <c r="Y2" s="18" t="s">
        <v>144</v>
      </c>
      <c r="Z2" s="18" t="s">
        <v>145</v>
      </c>
      <c r="AA2" s="18" t="s">
        <v>146</v>
      </c>
      <c r="AB2" s="18" t="s">
        <v>147</v>
      </c>
      <c r="AC2" s="18" t="s">
        <v>148</v>
      </c>
      <c r="AD2" s="18" t="s">
        <v>149</v>
      </c>
      <c r="AE2" s="17" t="s">
        <v>150</v>
      </c>
      <c r="AF2" s="17" t="s">
        <v>151</v>
      </c>
      <c r="AG2" s="17" t="s">
        <v>152</v>
      </c>
      <c r="AH2" s="17" t="s">
        <v>153</v>
      </c>
      <c r="AI2" s="17" t="s">
        <v>154</v>
      </c>
      <c r="AJ2" s="17" t="s">
        <v>155</v>
      </c>
      <c r="AK2" s="18" t="s">
        <v>156</v>
      </c>
      <c r="AL2" s="17" t="s">
        <v>157</v>
      </c>
      <c r="AM2" s="18" t="s">
        <v>158</v>
      </c>
      <c r="AN2" s="18" t="s">
        <v>159</v>
      </c>
      <c r="AO2" s="18" t="s">
        <v>160</v>
      </c>
      <c r="AP2" s="18" t="s">
        <v>161</v>
      </c>
      <c r="AQ2" s="18" t="s">
        <v>162</v>
      </c>
      <c r="AR2" s="18" t="s">
        <v>163</v>
      </c>
      <c r="AS2" s="17" t="s">
        <v>164</v>
      </c>
      <c r="AT2" s="17" t="s">
        <v>165</v>
      </c>
      <c r="AU2" s="17" t="s">
        <v>166</v>
      </c>
      <c r="AV2" s="17" t="s">
        <v>167</v>
      </c>
      <c r="AW2" s="17" t="s">
        <v>168</v>
      </c>
      <c r="AX2" s="17" t="s">
        <v>169</v>
      </c>
      <c r="AY2" s="17" t="s">
        <v>170</v>
      </c>
      <c r="AZ2" s="17" t="s">
        <v>171</v>
      </c>
      <c r="BA2" s="18" t="s">
        <v>172</v>
      </c>
      <c r="BB2" s="18" t="s">
        <v>173</v>
      </c>
      <c r="BC2" s="18" t="s">
        <v>174</v>
      </c>
      <c r="BD2" s="18" t="s">
        <v>175</v>
      </c>
      <c r="BE2" s="18" t="s">
        <v>176</v>
      </c>
      <c r="BF2" s="18" t="s">
        <v>177</v>
      </c>
      <c r="BG2" s="18" t="s">
        <v>178</v>
      </c>
      <c r="BH2" s="18" t="s">
        <v>179</v>
      </c>
      <c r="BI2" s="18" t="s">
        <v>180</v>
      </c>
      <c r="BJ2" s="18" t="s">
        <v>181</v>
      </c>
      <c r="BK2" s="18" t="s">
        <v>182</v>
      </c>
      <c r="BL2" s="18" t="s">
        <v>183</v>
      </c>
      <c r="BM2" s="18" t="s">
        <v>184</v>
      </c>
      <c r="BN2" s="18" t="s">
        <v>185</v>
      </c>
      <c r="BO2" s="17" t="s">
        <v>186</v>
      </c>
      <c r="BP2" s="19" t="s">
        <v>187</v>
      </c>
      <c r="BQ2" s="19" t="s">
        <v>188</v>
      </c>
      <c r="BR2" s="19" t="s">
        <v>189</v>
      </c>
      <c r="BS2" s="19" t="s">
        <v>190</v>
      </c>
      <c r="BT2" s="19" t="s">
        <v>191</v>
      </c>
      <c r="BU2" s="19" t="s">
        <v>192</v>
      </c>
      <c r="BV2" s="19" t="s">
        <v>193</v>
      </c>
      <c r="BW2" s="19" t="s">
        <v>194</v>
      </c>
      <c r="BX2" s="19" t="s">
        <v>195</v>
      </c>
      <c r="BY2" s="19" t="s">
        <v>196</v>
      </c>
      <c r="BZ2" s="19" t="s">
        <v>197</v>
      </c>
      <c r="CA2" s="19" t="s">
        <v>198</v>
      </c>
      <c r="CB2" s="19" t="s">
        <v>198</v>
      </c>
      <c r="CC2" s="19" t="s">
        <v>199</v>
      </c>
      <c r="CD2" s="19" t="s">
        <v>200</v>
      </c>
      <c r="CE2" s="19" t="s">
        <v>201</v>
      </c>
      <c r="CF2" s="19" t="s">
        <v>202</v>
      </c>
      <c r="CG2" s="19" t="s">
        <v>203</v>
      </c>
      <c r="CH2" s="19" t="s">
        <v>204</v>
      </c>
      <c r="CI2" s="19" t="s">
        <v>205</v>
      </c>
      <c r="CJ2" s="19" t="s">
        <v>206</v>
      </c>
      <c r="CK2" s="19" t="s">
        <v>207</v>
      </c>
      <c r="CL2" s="19" t="s">
        <v>208</v>
      </c>
      <c r="CM2" s="19" t="s">
        <v>209</v>
      </c>
      <c r="CN2" s="19" t="s">
        <v>210</v>
      </c>
      <c r="CO2" s="19" t="s">
        <v>211</v>
      </c>
      <c r="CP2" s="19" t="s">
        <v>212</v>
      </c>
      <c r="CQ2" s="19" t="s">
        <v>213</v>
      </c>
      <c r="CR2" s="19" t="s">
        <v>214</v>
      </c>
      <c r="CS2" s="19" t="s">
        <v>215</v>
      </c>
      <c r="CT2" s="19" t="s">
        <v>216</v>
      </c>
      <c r="CU2" s="19" t="s">
        <v>181</v>
      </c>
      <c r="CV2" s="19" t="s">
        <v>182</v>
      </c>
      <c r="CW2" s="19" t="s">
        <v>183</v>
      </c>
      <c r="CX2" s="19" t="s">
        <v>184</v>
      </c>
      <c r="CY2" s="19" t="s">
        <v>185</v>
      </c>
      <c r="CZ2" s="19" t="s">
        <v>217</v>
      </c>
      <c r="DA2" s="19" t="s">
        <v>218</v>
      </c>
      <c r="DB2" s="19" t="s">
        <v>219</v>
      </c>
      <c r="DC2" s="19" t="s">
        <v>220</v>
      </c>
      <c r="DD2" s="19" t="s">
        <v>221</v>
      </c>
      <c r="DE2" s="19" t="s">
        <v>222</v>
      </c>
      <c r="DF2" s="19" t="s">
        <v>223</v>
      </c>
      <c r="DG2" s="19" t="s">
        <v>223</v>
      </c>
      <c r="DH2" s="19" t="s">
        <v>223</v>
      </c>
      <c r="DI2" s="19" t="s">
        <v>223</v>
      </c>
      <c r="DJ2" s="19" t="s">
        <v>223</v>
      </c>
      <c r="DK2" s="19" t="s">
        <v>223</v>
      </c>
      <c r="DL2" s="19" t="s">
        <v>223</v>
      </c>
      <c r="DM2" s="19" t="s">
        <v>223</v>
      </c>
      <c r="DN2" s="19" t="s">
        <v>224</v>
      </c>
      <c r="DO2" s="19" t="s">
        <v>224</v>
      </c>
      <c r="DP2" s="19" t="s">
        <v>224</v>
      </c>
      <c r="DQ2" s="19" t="s">
        <v>224</v>
      </c>
      <c r="DR2" s="20" t="s">
        <v>224</v>
      </c>
      <c r="DS2" s="20" t="s">
        <v>224</v>
      </c>
      <c r="DT2" s="20" t="s">
        <v>224</v>
      </c>
      <c r="DU2" s="20" t="s">
        <v>224</v>
      </c>
      <c r="DV2" s="20" t="s">
        <v>224</v>
      </c>
      <c r="DW2" s="20" t="s">
        <v>224</v>
      </c>
      <c r="DX2" s="20" t="s">
        <v>224</v>
      </c>
      <c r="DY2" s="20" t="s">
        <v>224</v>
      </c>
      <c r="DZ2" s="20" t="s">
        <v>224</v>
      </c>
      <c r="EA2" s="20" t="s">
        <v>224</v>
      </c>
      <c r="EB2" s="20" t="s">
        <v>224</v>
      </c>
      <c r="EC2" s="20" t="s">
        <v>224</v>
      </c>
    </row>
    <row r="3" spans="1:133" s="8" customFormat="1" ht="24.75" customHeight="1" x14ac:dyDescent="0.3">
      <c r="A3" s="6" t="s">
        <v>225</v>
      </c>
      <c r="B3" s="6" t="s">
        <v>226</v>
      </c>
      <c r="C3" s="6" t="s">
        <v>227</v>
      </c>
      <c r="D3" s="6" t="s">
        <v>228</v>
      </c>
      <c r="E3" s="6"/>
      <c r="F3" s="6"/>
      <c r="G3" s="6">
        <v>23.76</v>
      </c>
      <c r="H3" s="6">
        <v>47.52</v>
      </c>
      <c r="I3" s="6"/>
      <c r="J3" s="6">
        <v>2000</v>
      </c>
      <c r="K3" s="6"/>
      <c r="L3" s="6"/>
      <c r="M3" s="6"/>
      <c r="N3" s="6"/>
      <c r="O3" s="6"/>
      <c r="P3" s="6"/>
      <c r="Q3" s="6"/>
      <c r="R3" s="6"/>
      <c r="S3" s="6"/>
      <c r="T3" s="6"/>
      <c r="U3" s="6"/>
      <c r="V3" s="6"/>
      <c r="W3" s="6" t="s">
        <v>229</v>
      </c>
      <c r="X3" s="6">
        <v>12</v>
      </c>
      <c r="Y3" s="6" t="s">
        <v>230</v>
      </c>
      <c r="Z3" s="7"/>
      <c r="AA3" s="6"/>
      <c r="AB3" s="6"/>
      <c r="AC3" s="7"/>
      <c r="AD3" s="6"/>
      <c r="AE3" s="6" t="s">
        <v>231</v>
      </c>
      <c r="AF3" s="6" t="s">
        <v>232</v>
      </c>
      <c r="AG3" s="6">
        <v>24</v>
      </c>
      <c r="AH3" s="6">
        <v>10</v>
      </c>
      <c r="AI3" s="6">
        <v>2020</v>
      </c>
      <c r="AJ3" s="6" t="s">
        <v>233</v>
      </c>
      <c r="AK3" s="6" t="s">
        <v>234</v>
      </c>
      <c r="AL3" s="6" t="s">
        <v>235</v>
      </c>
      <c r="AM3" s="6" t="s">
        <v>236</v>
      </c>
      <c r="AN3" s="6" t="s">
        <v>237</v>
      </c>
      <c r="AO3" s="6" t="s">
        <v>238</v>
      </c>
      <c r="AP3" s="6">
        <v>7</v>
      </c>
      <c r="AQ3" s="6">
        <v>59</v>
      </c>
      <c r="AR3" s="6">
        <v>30.4</v>
      </c>
      <c r="AS3" s="6" t="s">
        <v>238</v>
      </c>
      <c r="AT3" s="6" t="s">
        <v>239</v>
      </c>
      <c r="AU3" s="6">
        <v>112</v>
      </c>
      <c r="AV3" s="6">
        <v>53</v>
      </c>
      <c r="AW3" s="6">
        <v>11.4</v>
      </c>
      <c r="AX3" s="6" t="s">
        <v>239</v>
      </c>
      <c r="AY3" s="6" t="s">
        <v>240</v>
      </c>
      <c r="AZ3" s="6" t="s">
        <v>241</v>
      </c>
      <c r="BA3" s="6" t="s">
        <v>242</v>
      </c>
      <c r="BB3" s="6">
        <v>1782</v>
      </c>
      <c r="BC3" s="6" t="s">
        <v>243</v>
      </c>
      <c r="BD3" s="6" t="s">
        <v>244</v>
      </c>
      <c r="BE3" s="6" t="s">
        <v>245</v>
      </c>
      <c r="BF3" s="6" t="s">
        <v>246</v>
      </c>
      <c r="BG3" s="6" t="s">
        <v>247</v>
      </c>
      <c r="BH3" s="6" t="s">
        <v>248</v>
      </c>
      <c r="BI3" s="6"/>
      <c r="BJ3" s="6"/>
      <c r="BK3" s="6"/>
      <c r="BL3" s="6"/>
      <c r="BM3" s="6"/>
      <c r="BN3" s="6"/>
      <c r="BO3" s="6" t="s">
        <v>249</v>
      </c>
      <c r="BP3" s="6" t="s">
        <v>250</v>
      </c>
      <c r="BQ3" s="6" t="s">
        <v>251</v>
      </c>
      <c r="BR3" s="6" t="s">
        <v>252</v>
      </c>
      <c r="BS3" s="6" t="s">
        <v>253</v>
      </c>
      <c r="BT3" s="6"/>
      <c r="BU3" s="6"/>
      <c r="BV3" s="6">
        <v>15</v>
      </c>
      <c r="BW3" s="6">
        <v>500</v>
      </c>
      <c r="BX3" s="6">
        <v>30</v>
      </c>
      <c r="BY3" s="6" t="s">
        <v>254</v>
      </c>
      <c r="BZ3" s="6">
        <v>100</v>
      </c>
      <c r="CA3" s="6" t="s">
        <v>255</v>
      </c>
      <c r="CB3" s="6" t="s">
        <v>229</v>
      </c>
      <c r="CC3" s="6" t="s">
        <v>256</v>
      </c>
      <c r="CD3" s="6"/>
      <c r="CE3" s="6">
        <v>7</v>
      </c>
      <c r="CF3" s="6">
        <v>59</v>
      </c>
      <c r="CG3" s="6">
        <v>30.4</v>
      </c>
      <c r="CH3" s="6">
        <v>112</v>
      </c>
      <c r="CI3" s="6">
        <v>53</v>
      </c>
      <c r="CJ3" s="6">
        <v>11.4</v>
      </c>
      <c r="CK3" s="6"/>
      <c r="CL3" s="6"/>
      <c r="CM3" s="6"/>
      <c r="CN3" s="6"/>
      <c r="CO3" s="6" t="s">
        <v>257</v>
      </c>
      <c r="CP3" s="6"/>
      <c r="CQ3" s="6" t="s">
        <v>258</v>
      </c>
      <c r="CR3" s="6" t="s">
        <v>259</v>
      </c>
      <c r="CS3" s="6" t="s">
        <v>260</v>
      </c>
      <c r="CT3" s="6"/>
      <c r="CU3" s="6"/>
      <c r="CV3" s="6"/>
      <c r="CW3" s="6"/>
      <c r="CX3" s="6"/>
      <c r="CY3" s="6"/>
      <c r="CZ3" s="6"/>
      <c r="DA3" s="6" t="s">
        <v>261</v>
      </c>
      <c r="DB3" s="6" t="s">
        <v>262</v>
      </c>
      <c r="DC3" s="6" t="s">
        <v>263</v>
      </c>
      <c r="DD3" s="6"/>
      <c r="DE3" s="6" t="s">
        <v>264</v>
      </c>
      <c r="DF3" s="6" t="s">
        <v>265</v>
      </c>
      <c r="DG3" s="6">
        <v>0</v>
      </c>
      <c r="DH3" s="6">
        <v>10</v>
      </c>
      <c r="DI3" s="6">
        <v>80</v>
      </c>
      <c r="DJ3" s="6">
        <v>10</v>
      </c>
      <c r="DK3" s="6">
        <v>0</v>
      </c>
      <c r="DL3" s="6"/>
      <c r="DM3" s="6"/>
      <c r="DN3" s="6" t="s">
        <v>266</v>
      </c>
      <c r="DO3" s="6" t="s">
        <v>267</v>
      </c>
      <c r="DP3" s="6" t="s">
        <v>268</v>
      </c>
      <c r="DQ3" s="6"/>
      <c r="DR3" s="6"/>
      <c r="DS3" s="6"/>
      <c r="DT3" s="6"/>
      <c r="DU3" s="6"/>
      <c r="DV3" s="6"/>
      <c r="DW3" s="6"/>
      <c r="DX3" s="6"/>
      <c r="DY3" s="6"/>
      <c r="DZ3" s="6"/>
      <c r="EA3" s="6"/>
      <c r="EB3" s="6"/>
      <c r="EC3" s="6"/>
    </row>
    <row r="4" spans="1:133" s="8" customFormat="1" ht="24.75" customHeight="1" x14ac:dyDescent="0.3">
      <c r="A4" s="6" t="s">
        <v>225</v>
      </c>
      <c r="B4" s="6" t="s">
        <v>226</v>
      </c>
      <c r="C4" s="6" t="s">
        <v>269</v>
      </c>
      <c r="D4" s="6" t="s">
        <v>228</v>
      </c>
      <c r="E4" s="6"/>
      <c r="F4" s="6"/>
      <c r="G4" s="6">
        <v>58.2</v>
      </c>
      <c r="H4" s="6">
        <v>116.4</v>
      </c>
      <c r="I4" s="6"/>
      <c r="J4" s="6">
        <v>2000</v>
      </c>
      <c r="K4" s="6"/>
      <c r="L4" s="6"/>
      <c r="M4" s="6"/>
      <c r="N4" s="6"/>
      <c r="O4" s="6"/>
      <c r="P4" s="6"/>
      <c r="Q4" s="6"/>
      <c r="R4" s="6"/>
      <c r="S4" s="6"/>
      <c r="T4" s="6"/>
      <c r="U4" s="6"/>
      <c r="V4" s="6"/>
      <c r="W4" s="6" t="s">
        <v>229</v>
      </c>
      <c r="X4" s="6">
        <v>8</v>
      </c>
      <c r="Y4" s="6" t="s">
        <v>230</v>
      </c>
      <c r="Z4" s="7"/>
      <c r="AA4" s="6"/>
      <c r="AB4" s="6"/>
      <c r="AC4" s="7"/>
      <c r="AD4" s="6"/>
      <c r="AE4" s="6" t="s">
        <v>270</v>
      </c>
      <c r="AF4" s="6" t="s">
        <v>232</v>
      </c>
      <c r="AG4" s="6">
        <v>24</v>
      </c>
      <c r="AH4" s="6">
        <v>10</v>
      </c>
      <c r="AI4" s="6">
        <v>2020</v>
      </c>
      <c r="AJ4" s="6" t="s">
        <v>233</v>
      </c>
      <c r="AK4" s="6" t="s">
        <v>234</v>
      </c>
      <c r="AL4" s="6" t="s">
        <v>235</v>
      </c>
      <c r="AM4" s="6" t="s">
        <v>236</v>
      </c>
      <c r="AN4" s="6" t="s">
        <v>237</v>
      </c>
      <c r="AO4" s="6" t="s">
        <v>238</v>
      </c>
      <c r="AP4" s="6">
        <v>7</v>
      </c>
      <c r="AQ4" s="6">
        <v>59</v>
      </c>
      <c r="AR4" s="6">
        <v>30.4</v>
      </c>
      <c r="AS4" s="6" t="s">
        <v>238</v>
      </c>
      <c r="AT4" s="6" t="s">
        <v>239</v>
      </c>
      <c r="AU4" s="6">
        <v>112</v>
      </c>
      <c r="AV4" s="6">
        <v>53</v>
      </c>
      <c r="AW4" s="6">
        <v>11.4</v>
      </c>
      <c r="AX4" s="6" t="s">
        <v>239</v>
      </c>
      <c r="AY4" s="6" t="s">
        <v>240</v>
      </c>
      <c r="AZ4" s="6" t="s">
        <v>241</v>
      </c>
      <c r="BA4" s="6" t="s">
        <v>242</v>
      </c>
      <c r="BB4" s="6">
        <v>1782</v>
      </c>
      <c r="BC4" s="6" t="s">
        <v>243</v>
      </c>
      <c r="BD4" s="6" t="s">
        <v>244</v>
      </c>
      <c r="BE4" s="6" t="s">
        <v>271</v>
      </c>
      <c r="BF4" s="6" t="s">
        <v>272</v>
      </c>
      <c r="BG4" s="6" t="s">
        <v>273</v>
      </c>
      <c r="BH4" s="6" t="s">
        <v>274</v>
      </c>
      <c r="BI4" s="6"/>
      <c r="BJ4" s="6"/>
      <c r="BK4" s="6"/>
      <c r="BL4" s="6"/>
      <c r="BM4" s="6"/>
      <c r="BN4" s="6"/>
      <c r="BO4" s="6" t="s">
        <v>275</v>
      </c>
      <c r="BP4" s="6" t="s">
        <v>276</v>
      </c>
      <c r="BQ4" s="6" t="s">
        <v>277</v>
      </c>
      <c r="BR4" s="6" t="s">
        <v>252</v>
      </c>
      <c r="BS4" s="6" t="s">
        <v>253</v>
      </c>
      <c r="BT4" s="6"/>
      <c r="BU4" s="6"/>
      <c r="BV4" s="6">
        <v>20</v>
      </c>
      <c r="BW4" s="6">
        <v>25</v>
      </c>
      <c r="BX4" s="6">
        <v>80</v>
      </c>
      <c r="BY4" s="6" t="s">
        <v>254</v>
      </c>
      <c r="BZ4" s="6">
        <v>100</v>
      </c>
      <c r="CA4" s="6" t="s">
        <v>255</v>
      </c>
      <c r="CB4" s="6" t="s">
        <v>229</v>
      </c>
      <c r="CC4" s="6" t="s">
        <v>256</v>
      </c>
      <c r="CD4" s="6"/>
      <c r="CE4" s="6">
        <v>7</v>
      </c>
      <c r="CF4" s="6">
        <v>59</v>
      </c>
      <c r="CG4" s="6">
        <v>30.4</v>
      </c>
      <c r="CH4" s="6">
        <v>112</v>
      </c>
      <c r="CI4" s="6">
        <v>53</v>
      </c>
      <c r="CJ4" s="6">
        <v>11.4</v>
      </c>
      <c r="CK4" s="6"/>
      <c r="CL4" s="6"/>
      <c r="CM4" s="6"/>
      <c r="CN4" s="6"/>
      <c r="CO4" s="6" t="s">
        <v>257</v>
      </c>
      <c r="CP4" s="6"/>
      <c r="CQ4" s="6" t="s">
        <v>258</v>
      </c>
      <c r="CR4" s="6" t="s">
        <v>259</v>
      </c>
      <c r="CS4" s="6" t="s">
        <v>260</v>
      </c>
      <c r="CT4" s="6"/>
      <c r="CU4" s="6"/>
      <c r="CV4" s="6"/>
      <c r="CW4" s="6"/>
      <c r="CX4" s="6"/>
      <c r="CY4" s="6"/>
      <c r="CZ4" s="6"/>
      <c r="DA4" s="6" t="s">
        <v>278</v>
      </c>
      <c r="DB4" s="6" t="s">
        <v>262</v>
      </c>
      <c r="DC4" s="6" t="s">
        <v>263</v>
      </c>
      <c r="DD4" s="6"/>
      <c r="DE4" s="6" t="s">
        <v>264</v>
      </c>
      <c r="DF4" s="6" t="s">
        <v>279</v>
      </c>
      <c r="DG4" s="6">
        <v>0</v>
      </c>
      <c r="DH4" s="6">
        <v>10</v>
      </c>
      <c r="DI4" s="6">
        <v>80</v>
      </c>
      <c r="DJ4" s="6">
        <v>10</v>
      </c>
      <c r="DK4" s="6">
        <v>0</v>
      </c>
      <c r="DL4" s="6"/>
      <c r="DM4" s="6"/>
      <c r="DN4" s="6" t="s">
        <v>266</v>
      </c>
      <c r="DO4" s="6" t="s">
        <v>267</v>
      </c>
      <c r="DP4" s="6" t="s">
        <v>268</v>
      </c>
      <c r="DQ4" s="6"/>
      <c r="DR4" s="6"/>
      <c r="DS4" s="6"/>
      <c r="DT4" s="6"/>
      <c r="DU4" s="6"/>
      <c r="DV4" s="6"/>
      <c r="DW4" s="6"/>
      <c r="DX4" s="6"/>
      <c r="DY4" s="6"/>
      <c r="DZ4" s="6"/>
      <c r="EA4" s="6"/>
      <c r="EB4" s="6"/>
      <c r="EC4" s="6"/>
    </row>
    <row r="5" spans="1:133" s="8" customFormat="1" ht="24.75" customHeight="1" x14ac:dyDescent="0.3">
      <c r="A5" s="6" t="s">
        <v>225</v>
      </c>
      <c r="B5" s="6" t="s">
        <v>226</v>
      </c>
      <c r="C5" s="6" t="s">
        <v>280</v>
      </c>
      <c r="D5" s="6" t="s">
        <v>228</v>
      </c>
      <c r="E5" s="6"/>
      <c r="F5" s="6"/>
      <c r="G5" s="6">
        <v>66.8</v>
      </c>
      <c r="H5" s="6">
        <v>133.6</v>
      </c>
      <c r="I5" s="6"/>
      <c r="J5" s="6">
        <v>2000</v>
      </c>
      <c r="K5" s="6"/>
      <c r="L5" s="6"/>
      <c r="M5" s="6"/>
      <c r="N5" s="6"/>
      <c r="O5" s="6"/>
      <c r="P5" s="6"/>
      <c r="Q5" s="6"/>
      <c r="R5" s="6"/>
      <c r="S5" s="6"/>
      <c r="T5" s="6"/>
      <c r="U5" s="6"/>
      <c r="V5" s="6"/>
      <c r="W5" s="6" t="s">
        <v>229</v>
      </c>
      <c r="X5" s="6">
        <v>3</v>
      </c>
      <c r="Y5" s="6" t="s">
        <v>230</v>
      </c>
      <c r="Z5" s="7"/>
      <c r="AA5" s="6"/>
      <c r="AB5" s="6"/>
      <c r="AC5" s="7"/>
      <c r="AD5" s="6"/>
      <c r="AE5" s="6" t="s">
        <v>281</v>
      </c>
      <c r="AF5" s="6" t="s">
        <v>232</v>
      </c>
      <c r="AG5" s="6">
        <v>24</v>
      </c>
      <c r="AH5" s="6">
        <v>10</v>
      </c>
      <c r="AI5" s="6">
        <v>2020</v>
      </c>
      <c r="AJ5" s="6" t="s">
        <v>233</v>
      </c>
      <c r="AK5" s="6" t="s">
        <v>234</v>
      </c>
      <c r="AL5" s="6" t="s">
        <v>235</v>
      </c>
      <c r="AM5" s="6" t="s">
        <v>236</v>
      </c>
      <c r="AN5" s="6" t="s">
        <v>237</v>
      </c>
      <c r="AO5" s="6" t="s">
        <v>238</v>
      </c>
      <c r="AP5" s="6">
        <v>7</v>
      </c>
      <c r="AQ5" s="6">
        <v>59</v>
      </c>
      <c r="AR5" s="6">
        <v>30.4</v>
      </c>
      <c r="AS5" s="6" t="s">
        <v>238</v>
      </c>
      <c r="AT5" s="6" t="s">
        <v>239</v>
      </c>
      <c r="AU5" s="6">
        <v>112</v>
      </c>
      <c r="AV5" s="6">
        <v>53</v>
      </c>
      <c r="AW5" s="6">
        <v>11.4</v>
      </c>
      <c r="AX5" s="6" t="s">
        <v>239</v>
      </c>
      <c r="AY5" s="6" t="s">
        <v>240</v>
      </c>
      <c r="AZ5" s="6" t="s">
        <v>241</v>
      </c>
      <c r="BA5" s="6" t="s">
        <v>242</v>
      </c>
      <c r="BB5" s="6">
        <v>1782</v>
      </c>
      <c r="BC5" s="6" t="s">
        <v>243</v>
      </c>
      <c r="BD5" s="6" t="s">
        <v>244</v>
      </c>
      <c r="BE5" s="6" t="s">
        <v>282</v>
      </c>
      <c r="BF5" s="6" t="s">
        <v>283</v>
      </c>
      <c r="BG5" s="6" t="s">
        <v>284</v>
      </c>
      <c r="BH5" s="6" t="s">
        <v>248</v>
      </c>
      <c r="BI5" s="6"/>
      <c r="BJ5" s="6"/>
      <c r="BK5" s="6"/>
      <c r="BL5" s="6"/>
      <c r="BM5" s="6"/>
      <c r="BN5" s="6"/>
      <c r="BO5" s="6" t="s">
        <v>249</v>
      </c>
      <c r="BP5" s="6" t="s">
        <v>285</v>
      </c>
      <c r="BQ5" s="6" t="s">
        <v>286</v>
      </c>
      <c r="BR5" s="6" t="s">
        <v>252</v>
      </c>
      <c r="BS5" s="6" t="s">
        <v>253</v>
      </c>
      <c r="BT5" s="6"/>
      <c r="BU5" s="6"/>
      <c r="BV5" s="6">
        <v>15</v>
      </c>
      <c r="BW5" s="6">
        <v>50</v>
      </c>
      <c r="BX5" s="6">
        <v>30</v>
      </c>
      <c r="BY5" s="6" t="s">
        <v>254</v>
      </c>
      <c r="BZ5" s="6">
        <v>100</v>
      </c>
      <c r="CA5" s="6" t="s">
        <v>255</v>
      </c>
      <c r="CB5" s="6" t="s">
        <v>229</v>
      </c>
      <c r="CC5" s="6" t="s">
        <v>256</v>
      </c>
      <c r="CD5" s="6"/>
      <c r="CE5" s="6">
        <v>7</v>
      </c>
      <c r="CF5" s="6">
        <v>59</v>
      </c>
      <c r="CG5" s="6">
        <v>30.4</v>
      </c>
      <c r="CH5" s="6">
        <v>112</v>
      </c>
      <c r="CI5" s="6">
        <v>53</v>
      </c>
      <c r="CJ5" s="6">
        <v>11.4</v>
      </c>
      <c r="CK5" s="6"/>
      <c r="CL5" s="6"/>
      <c r="CM5" s="6"/>
      <c r="CN5" s="6"/>
      <c r="CO5" s="6" t="s">
        <v>257</v>
      </c>
      <c r="CP5" s="6"/>
      <c r="CQ5" s="6" t="s">
        <v>258</v>
      </c>
      <c r="CR5" s="6" t="s">
        <v>259</v>
      </c>
      <c r="CS5" s="6" t="s">
        <v>260</v>
      </c>
      <c r="CT5" s="6"/>
      <c r="CU5" s="6"/>
      <c r="CV5" s="6"/>
      <c r="CW5" s="6"/>
      <c r="CX5" s="6"/>
      <c r="CY5" s="6"/>
      <c r="CZ5" s="6"/>
      <c r="DA5" s="6" t="s">
        <v>287</v>
      </c>
      <c r="DB5" s="6" t="s">
        <v>288</v>
      </c>
      <c r="DC5" s="6" t="s">
        <v>289</v>
      </c>
      <c r="DD5" s="6"/>
      <c r="DE5" s="6" t="s">
        <v>264</v>
      </c>
      <c r="DF5" s="6" t="s">
        <v>279</v>
      </c>
      <c r="DG5" s="6">
        <v>0</v>
      </c>
      <c r="DH5" s="6">
        <v>10</v>
      </c>
      <c r="DI5" s="6">
        <v>80</v>
      </c>
      <c r="DJ5" s="6">
        <v>10</v>
      </c>
      <c r="DK5" s="6">
        <v>0</v>
      </c>
      <c r="DL5" s="6"/>
      <c r="DM5" s="6"/>
      <c r="DN5" s="6" t="s">
        <v>266</v>
      </c>
      <c r="DO5" s="6" t="s">
        <v>267</v>
      </c>
      <c r="DP5" s="6" t="s">
        <v>268</v>
      </c>
      <c r="DQ5" s="6"/>
      <c r="DR5" s="6"/>
      <c r="DS5" s="6"/>
      <c r="DT5" s="6"/>
      <c r="DU5" s="6"/>
      <c r="DV5" s="6"/>
      <c r="DW5" s="6"/>
      <c r="DX5" s="6"/>
      <c r="DY5" s="6"/>
      <c r="DZ5" s="6"/>
      <c r="EA5" s="6"/>
      <c r="EB5" s="6"/>
      <c r="EC5" s="6"/>
    </row>
    <row r="6" spans="1:133" s="8" customFormat="1" ht="24.75" customHeight="1" x14ac:dyDescent="0.3">
      <c r="A6" s="6" t="s">
        <v>225</v>
      </c>
      <c r="B6" s="6" t="s">
        <v>226</v>
      </c>
      <c r="C6" s="6" t="s">
        <v>290</v>
      </c>
      <c r="D6" s="6" t="s">
        <v>228</v>
      </c>
      <c r="E6" s="6"/>
      <c r="F6" s="6"/>
      <c r="G6" s="6">
        <v>25.42</v>
      </c>
      <c r="H6" s="6">
        <v>50.84</v>
      </c>
      <c r="I6" s="6"/>
      <c r="J6" s="6">
        <v>2000</v>
      </c>
      <c r="K6" s="6"/>
      <c r="L6" s="6"/>
      <c r="M6" s="6"/>
      <c r="N6" s="6"/>
      <c r="O6" s="6"/>
      <c r="P6" s="6"/>
      <c r="Q6" s="6"/>
      <c r="R6" s="6"/>
      <c r="S6" s="6"/>
      <c r="T6" s="6"/>
      <c r="U6" s="6"/>
      <c r="V6" s="6"/>
      <c r="W6" s="6" t="s">
        <v>229</v>
      </c>
      <c r="X6" s="6">
        <v>1</v>
      </c>
      <c r="Y6" s="6" t="s">
        <v>230</v>
      </c>
      <c r="Z6" s="7"/>
      <c r="AA6" s="6"/>
      <c r="AB6" s="6"/>
      <c r="AC6" s="7"/>
      <c r="AD6" s="6"/>
      <c r="AE6" s="6" t="s">
        <v>291</v>
      </c>
      <c r="AF6" s="6" t="s">
        <v>232</v>
      </c>
      <c r="AG6" s="6">
        <v>24</v>
      </c>
      <c r="AH6" s="6">
        <v>10</v>
      </c>
      <c r="AI6" s="6">
        <v>2020</v>
      </c>
      <c r="AJ6" s="6" t="s">
        <v>233</v>
      </c>
      <c r="AK6" s="6" t="s">
        <v>234</v>
      </c>
      <c r="AL6" s="6" t="s">
        <v>235</v>
      </c>
      <c r="AM6" s="6" t="s">
        <v>236</v>
      </c>
      <c r="AN6" s="6" t="s">
        <v>237</v>
      </c>
      <c r="AO6" s="6" t="s">
        <v>238</v>
      </c>
      <c r="AP6" s="6">
        <v>8</v>
      </c>
      <c r="AQ6" s="6">
        <v>0</v>
      </c>
      <c r="AR6" s="6">
        <v>8.3000000000000007</v>
      </c>
      <c r="AS6" s="6" t="s">
        <v>238</v>
      </c>
      <c r="AT6" s="6" t="s">
        <v>239</v>
      </c>
      <c r="AU6" s="6">
        <v>112</v>
      </c>
      <c r="AV6" s="6">
        <v>52</v>
      </c>
      <c r="AW6" s="6">
        <v>14.8</v>
      </c>
      <c r="AX6" s="6" t="s">
        <v>239</v>
      </c>
      <c r="AY6" s="6" t="s">
        <v>240</v>
      </c>
      <c r="AZ6" s="6" t="s">
        <v>241</v>
      </c>
      <c r="BA6" s="6" t="s">
        <v>292</v>
      </c>
      <c r="BB6" s="6">
        <v>1455</v>
      </c>
      <c r="BC6" s="6" t="s">
        <v>243</v>
      </c>
      <c r="BD6" s="6" t="s">
        <v>244</v>
      </c>
      <c r="BE6" s="6" t="s">
        <v>293</v>
      </c>
      <c r="BF6" s="6" t="s">
        <v>294</v>
      </c>
      <c r="BG6" s="6" t="s">
        <v>295</v>
      </c>
      <c r="BH6" s="6" t="s">
        <v>296</v>
      </c>
      <c r="BI6" s="6"/>
      <c r="BJ6" s="6"/>
      <c r="BK6" s="6"/>
      <c r="BL6" s="6"/>
      <c r="BM6" s="6"/>
      <c r="BN6" s="6"/>
      <c r="BO6" s="6" t="s">
        <v>297</v>
      </c>
      <c r="BP6" s="6" t="s">
        <v>298</v>
      </c>
      <c r="BQ6" s="6" t="s">
        <v>299</v>
      </c>
      <c r="BR6" s="6" t="s">
        <v>252</v>
      </c>
      <c r="BS6" s="6" t="s">
        <v>253</v>
      </c>
      <c r="BT6" s="6"/>
      <c r="BU6" s="6"/>
      <c r="BV6" s="6">
        <v>8</v>
      </c>
      <c r="BW6" s="6">
        <v>50</v>
      </c>
      <c r="BX6" s="6">
        <v>16</v>
      </c>
      <c r="BY6" s="6" t="s">
        <v>254</v>
      </c>
      <c r="BZ6" s="6">
        <v>90</v>
      </c>
      <c r="CA6" s="6"/>
      <c r="CB6" s="6"/>
      <c r="CC6" s="6" t="s">
        <v>256</v>
      </c>
      <c r="CD6" s="6"/>
      <c r="CE6" s="6">
        <v>8</v>
      </c>
      <c r="CF6" s="6">
        <v>0</v>
      </c>
      <c r="CG6" s="6">
        <v>8.3000000000000007</v>
      </c>
      <c r="CH6" s="6">
        <v>112</v>
      </c>
      <c r="CI6" s="6">
        <v>52</v>
      </c>
      <c r="CJ6" s="6">
        <v>14.8</v>
      </c>
      <c r="CK6" s="6"/>
      <c r="CL6" s="6"/>
      <c r="CM6" s="6"/>
      <c r="CN6" s="6"/>
      <c r="CO6" s="6" t="s">
        <v>257</v>
      </c>
      <c r="CP6" s="6"/>
      <c r="CQ6" s="6" t="s">
        <v>258</v>
      </c>
      <c r="CR6" s="6" t="s">
        <v>300</v>
      </c>
      <c r="CS6" s="6" t="s">
        <v>301</v>
      </c>
      <c r="CT6" s="6"/>
      <c r="CU6" s="6"/>
      <c r="CV6" s="6"/>
      <c r="CW6" s="6"/>
      <c r="CX6" s="6"/>
      <c r="CY6" s="6"/>
      <c r="CZ6" s="6"/>
      <c r="DA6" s="6" t="s">
        <v>302</v>
      </c>
      <c r="DB6" s="6" t="s">
        <v>288</v>
      </c>
      <c r="DC6" s="6" t="s">
        <v>303</v>
      </c>
      <c r="DD6" s="6"/>
      <c r="DE6" s="6" t="s">
        <v>264</v>
      </c>
      <c r="DF6" s="6" t="s">
        <v>279</v>
      </c>
      <c r="DG6" s="6">
        <v>0</v>
      </c>
      <c r="DH6" s="6">
        <v>10</v>
      </c>
      <c r="DI6" s="6">
        <v>75</v>
      </c>
      <c r="DJ6" s="6">
        <v>5</v>
      </c>
      <c r="DK6" s="6">
        <v>10</v>
      </c>
      <c r="DL6" s="6"/>
      <c r="DM6" s="6"/>
      <c r="DN6" s="6" t="s">
        <v>266</v>
      </c>
      <c r="DO6" s="6" t="s">
        <v>267</v>
      </c>
      <c r="DP6" s="6" t="s">
        <v>268</v>
      </c>
      <c r="DQ6" s="6"/>
      <c r="DR6" s="6"/>
      <c r="DS6" s="6"/>
      <c r="DT6" s="6"/>
      <c r="DU6" s="6"/>
      <c r="DV6" s="6"/>
      <c r="DW6" s="6"/>
      <c r="DX6" s="6"/>
      <c r="DY6" s="6"/>
      <c r="DZ6" s="6"/>
      <c r="EA6" s="6"/>
      <c r="EB6" s="6"/>
      <c r="EC6" s="6"/>
    </row>
    <row r="7" spans="1:133" s="8" customFormat="1" ht="24.75" customHeight="1" x14ac:dyDescent="0.3">
      <c r="A7" s="6" t="s">
        <v>225</v>
      </c>
      <c r="B7" s="6" t="s">
        <v>226</v>
      </c>
      <c r="C7" s="6" t="s">
        <v>304</v>
      </c>
      <c r="D7" s="6" t="s">
        <v>228</v>
      </c>
      <c r="E7" s="6"/>
      <c r="F7" s="6"/>
      <c r="G7" s="6">
        <v>76.8</v>
      </c>
      <c r="H7" s="6">
        <v>153.6</v>
      </c>
      <c r="I7" s="6"/>
      <c r="J7" s="6">
        <v>2000</v>
      </c>
      <c r="K7" s="6"/>
      <c r="L7" s="6"/>
      <c r="M7" s="6"/>
      <c r="N7" s="6"/>
      <c r="O7" s="6"/>
      <c r="P7" s="6"/>
      <c r="Q7" s="6"/>
      <c r="R7" s="6"/>
      <c r="S7" s="6"/>
      <c r="T7" s="6"/>
      <c r="U7" s="6"/>
      <c r="V7" s="6"/>
      <c r="W7" s="6" t="s">
        <v>229</v>
      </c>
      <c r="X7" s="6">
        <v>50</v>
      </c>
      <c r="Y7" s="6" t="s">
        <v>230</v>
      </c>
      <c r="Z7" s="7"/>
      <c r="AA7" s="6"/>
      <c r="AB7" s="6"/>
      <c r="AC7" s="7"/>
      <c r="AD7" s="6"/>
      <c r="AE7" s="6" t="s">
        <v>305</v>
      </c>
      <c r="AF7" s="6" t="s">
        <v>232</v>
      </c>
      <c r="AG7" s="6">
        <v>26</v>
      </c>
      <c r="AH7" s="6">
        <v>10</v>
      </c>
      <c r="AI7" s="6">
        <v>2020</v>
      </c>
      <c r="AJ7" s="6" t="s">
        <v>233</v>
      </c>
      <c r="AK7" s="6" t="s">
        <v>234</v>
      </c>
      <c r="AL7" s="6" t="s">
        <v>235</v>
      </c>
      <c r="AM7" s="6" t="s">
        <v>236</v>
      </c>
      <c r="AN7" s="6" t="s">
        <v>306</v>
      </c>
      <c r="AO7" s="6" t="s">
        <v>238</v>
      </c>
      <c r="AP7" s="6">
        <v>8</v>
      </c>
      <c r="AQ7" s="6">
        <v>2</v>
      </c>
      <c r="AR7" s="6">
        <v>47.6</v>
      </c>
      <c r="AS7" s="6" t="s">
        <v>238</v>
      </c>
      <c r="AT7" s="6" t="s">
        <v>239</v>
      </c>
      <c r="AU7" s="6">
        <v>113</v>
      </c>
      <c r="AV7" s="6">
        <v>1</v>
      </c>
      <c r="AW7" s="6">
        <v>12.7</v>
      </c>
      <c r="AX7" s="6" t="s">
        <v>239</v>
      </c>
      <c r="AY7" s="6" t="s">
        <v>240</v>
      </c>
      <c r="AZ7" s="6" t="s">
        <v>241</v>
      </c>
      <c r="BA7" s="6" t="s">
        <v>307</v>
      </c>
      <c r="BB7" s="6">
        <v>1130</v>
      </c>
      <c r="BC7" s="6" t="s">
        <v>243</v>
      </c>
      <c r="BD7" s="6" t="s">
        <v>244</v>
      </c>
      <c r="BE7" s="6" t="s">
        <v>308</v>
      </c>
      <c r="BF7" s="6" t="s">
        <v>309</v>
      </c>
      <c r="BG7" s="6" t="s">
        <v>310</v>
      </c>
      <c r="BH7" s="6" t="s">
        <v>248</v>
      </c>
      <c r="BI7" s="6"/>
      <c r="BJ7" s="6"/>
      <c r="BK7" s="6"/>
      <c r="BL7" s="6"/>
      <c r="BM7" s="6"/>
      <c r="BN7" s="6"/>
      <c r="BO7" s="6" t="s">
        <v>311</v>
      </c>
      <c r="BP7" s="6" t="s">
        <v>312</v>
      </c>
      <c r="BQ7" s="6" t="s">
        <v>313</v>
      </c>
      <c r="BR7" s="6" t="s">
        <v>252</v>
      </c>
      <c r="BS7" s="6" t="s">
        <v>253</v>
      </c>
      <c r="BT7" s="6"/>
      <c r="BU7" s="6"/>
      <c r="BV7" s="6">
        <v>10</v>
      </c>
      <c r="BW7" s="6">
        <v>20</v>
      </c>
      <c r="BX7" s="6">
        <v>50</v>
      </c>
      <c r="BY7" s="6" t="s">
        <v>314</v>
      </c>
      <c r="BZ7" s="6">
        <v>90</v>
      </c>
      <c r="CA7" s="6" t="s">
        <v>255</v>
      </c>
      <c r="CB7" s="6" t="s">
        <v>229</v>
      </c>
      <c r="CC7" s="6" t="s">
        <v>256</v>
      </c>
      <c r="CD7" s="6"/>
      <c r="CE7" s="6">
        <v>8</v>
      </c>
      <c r="CF7" s="6">
        <v>2</v>
      </c>
      <c r="CG7" s="6">
        <v>47.6</v>
      </c>
      <c r="CH7" s="6">
        <v>113</v>
      </c>
      <c r="CI7" s="6">
        <v>1</v>
      </c>
      <c r="CJ7" s="6">
        <v>12.7</v>
      </c>
      <c r="CK7" s="6"/>
      <c r="CL7" s="6"/>
      <c r="CM7" s="6"/>
      <c r="CN7" s="6"/>
      <c r="CO7" s="6" t="s">
        <v>257</v>
      </c>
      <c r="CP7" s="6"/>
      <c r="CQ7" s="6" t="s">
        <v>258</v>
      </c>
      <c r="CR7" s="6" t="s">
        <v>315</v>
      </c>
      <c r="CS7" s="6" t="s">
        <v>316</v>
      </c>
      <c r="CT7" s="6"/>
      <c r="CU7" s="6"/>
      <c r="CV7" s="6"/>
      <c r="CW7" s="6"/>
      <c r="CX7" s="6"/>
      <c r="CY7" s="6"/>
      <c r="CZ7" s="6"/>
      <c r="DA7" s="6" t="s">
        <v>317</v>
      </c>
      <c r="DB7" s="6" t="s">
        <v>262</v>
      </c>
      <c r="DC7" s="6" t="s">
        <v>318</v>
      </c>
      <c r="DD7" s="6"/>
      <c r="DE7" s="6" t="s">
        <v>264</v>
      </c>
      <c r="DF7" s="6" t="s">
        <v>279</v>
      </c>
      <c r="DG7" s="6">
        <v>0</v>
      </c>
      <c r="DH7" s="6">
        <v>10</v>
      </c>
      <c r="DI7" s="6">
        <v>80</v>
      </c>
      <c r="DJ7" s="6">
        <v>0</v>
      </c>
      <c r="DK7" s="6">
        <v>10</v>
      </c>
      <c r="DL7" s="6"/>
      <c r="DM7" s="6"/>
      <c r="DN7" s="6" t="s">
        <v>266</v>
      </c>
      <c r="DO7" s="6" t="s">
        <v>319</v>
      </c>
      <c r="DP7" s="6" t="s">
        <v>268</v>
      </c>
      <c r="DQ7" s="6"/>
      <c r="DR7" s="6"/>
      <c r="DS7" s="6"/>
      <c r="DT7" s="6"/>
      <c r="DU7" s="6"/>
      <c r="DV7" s="6"/>
      <c r="DW7" s="6"/>
      <c r="DX7" s="6"/>
      <c r="DY7" s="6"/>
      <c r="DZ7" s="6"/>
      <c r="EA7" s="6"/>
      <c r="EB7" s="6"/>
      <c r="EC7" s="6"/>
    </row>
    <row r="8" spans="1:133" s="8" customFormat="1" ht="24.75" customHeight="1" x14ac:dyDescent="0.3">
      <c r="A8" s="6" t="s">
        <v>225</v>
      </c>
      <c r="B8" s="6" t="s">
        <v>226</v>
      </c>
      <c r="C8" s="6" t="s">
        <v>320</v>
      </c>
      <c r="D8" s="6" t="s">
        <v>228</v>
      </c>
      <c r="E8" s="6"/>
      <c r="F8" s="6"/>
      <c r="G8" s="6">
        <v>8.9600000000000009</v>
      </c>
      <c r="H8" s="6">
        <v>17.920000000000002</v>
      </c>
      <c r="I8" s="6"/>
      <c r="J8" s="6">
        <v>2000</v>
      </c>
      <c r="K8" s="6"/>
      <c r="L8" s="6"/>
      <c r="M8" s="6"/>
      <c r="N8" s="6"/>
      <c r="O8" s="6"/>
      <c r="P8" s="6"/>
      <c r="Q8" s="6"/>
      <c r="R8" s="6"/>
      <c r="S8" s="6"/>
      <c r="T8" s="6"/>
      <c r="U8" s="6"/>
      <c r="V8" s="6"/>
      <c r="W8" s="6" t="s">
        <v>229</v>
      </c>
      <c r="X8" s="6">
        <v>16</v>
      </c>
      <c r="Y8" s="6" t="s">
        <v>230</v>
      </c>
      <c r="Z8" s="7"/>
      <c r="AA8" s="6"/>
      <c r="AB8" s="6"/>
      <c r="AC8" s="7"/>
      <c r="AD8" s="6"/>
      <c r="AE8" s="6" t="s">
        <v>321</v>
      </c>
      <c r="AF8" s="6" t="s">
        <v>232</v>
      </c>
      <c r="AG8" s="6">
        <v>26</v>
      </c>
      <c r="AH8" s="6">
        <v>10</v>
      </c>
      <c r="AI8" s="6">
        <v>2020</v>
      </c>
      <c r="AJ8" s="6" t="s">
        <v>233</v>
      </c>
      <c r="AK8" s="6" t="s">
        <v>234</v>
      </c>
      <c r="AL8" s="6" t="s">
        <v>235</v>
      </c>
      <c r="AM8" s="6" t="s">
        <v>236</v>
      </c>
      <c r="AN8" s="6" t="s">
        <v>306</v>
      </c>
      <c r="AO8" s="6" t="s">
        <v>238</v>
      </c>
      <c r="AP8" s="6">
        <v>8</v>
      </c>
      <c r="AQ8" s="6">
        <v>2</v>
      </c>
      <c r="AR8" s="6">
        <v>47.6</v>
      </c>
      <c r="AS8" s="6" t="s">
        <v>238</v>
      </c>
      <c r="AT8" s="6" t="s">
        <v>239</v>
      </c>
      <c r="AU8" s="6">
        <v>113</v>
      </c>
      <c r="AV8" s="6">
        <v>1</v>
      </c>
      <c r="AW8" s="6">
        <v>12.7</v>
      </c>
      <c r="AX8" s="6" t="s">
        <v>239</v>
      </c>
      <c r="AY8" s="6" t="s">
        <v>240</v>
      </c>
      <c r="AZ8" s="6" t="s">
        <v>241</v>
      </c>
      <c r="BA8" s="6" t="s">
        <v>307</v>
      </c>
      <c r="BB8" s="6">
        <v>1130</v>
      </c>
      <c r="BC8" s="6" t="s">
        <v>243</v>
      </c>
      <c r="BD8" s="6" t="s">
        <v>244</v>
      </c>
      <c r="BE8" s="6" t="s">
        <v>322</v>
      </c>
      <c r="BF8" s="6" t="s">
        <v>323</v>
      </c>
      <c r="BG8" s="6" t="s">
        <v>324</v>
      </c>
      <c r="BH8" s="6" t="s">
        <v>325</v>
      </c>
      <c r="BI8" s="6"/>
      <c r="BJ8" s="6"/>
      <c r="BK8" s="6"/>
      <c r="BL8" s="6"/>
      <c r="BM8" s="6"/>
      <c r="BN8" s="6"/>
      <c r="BO8" s="6" t="s">
        <v>249</v>
      </c>
      <c r="BP8" s="6" t="s">
        <v>326</v>
      </c>
      <c r="BQ8" s="6" t="s">
        <v>327</v>
      </c>
      <c r="BR8" s="6" t="s">
        <v>252</v>
      </c>
      <c r="BS8" s="6" t="s">
        <v>253</v>
      </c>
      <c r="BT8" s="6"/>
      <c r="BU8" s="6"/>
      <c r="BV8" s="6">
        <v>30</v>
      </c>
      <c r="BW8" s="6">
        <v>300</v>
      </c>
      <c r="BX8" s="6">
        <v>10</v>
      </c>
      <c r="BY8" s="6" t="s">
        <v>314</v>
      </c>
      <c r="BZ8" s="6">
        <v>70</v>
      </c>
      <c r="CA8" s="6" t="s">
        <v>255</v>
      </c>
      <c r="CB8" s="6" t="s">
        <v>229</v>
      </c>
      <c r="CC8" s="6" t="s">
        <v>256</v>
      </c>
      <c r="CD8" s="6"/>
      <c r="CE8" s="6">
        <v>8</v>
      </c>
      <c r="CF8" s="6">
        <v>2</v>
      </c>
      <c r="CG8" s="6">
        <v>47.6</v>
      </c>
      <c r="CH8" s="6">
        <v>113</v>
      </c>
      <c r="CI8" s="6">
        <v>1</v>
      </c>
      <c r="CJ8" s="6">
        <v>12.7</v>
      </c>
      <c r="CK8" s="6"/>
      <c r="CL8" s="6"/>
      <c r="CM8" s="6"/>
      <c r="CN8" s="6"/>
      <c r="CO8" s="6" t="s">
        <v>257</v>
      </c>
      <c r="CP8" s="6"/>
      <c r="CQ8" s="6" t="s">
        <v>258</v>
      </c>
      <c r="CR8" s="6" t="s">
        <v>315</v>
      </c>
      <c r="CS8" s="6" t="s">
        <v>316</v>
      </c>
      <c r="CT8" s="6"/>
      <c r="CU8" s="6"/>
      <c r="CV8" s="6"/>
      <c r="CW8" s="6"/>
      <c r="CX8" s="6"/>
      <c r="CY8" s="6"/>
      <c r="CZ8" s="6"/>
      <c r="DA8" s="6" t="s">
        <v>328</v>
      </c>
      <c r="DB8" s="6" t="s">
        <v>288</v>
      </c>
      <c r="DC8" s="6" t="s">
        <v>263</v>
      </c>
      <c r="DD8" s="6"/>
      <c r="DE8" s="6" t="s">
        <v>264</v>
      </c>
      <c r="DF8" s="6" t="s">
        <v>265</v>
      </c>
      <c r="DG8" s="6">
        <v>5</v>
      </c>
      <c r="DH8" s="6">
        <v>10</v>
      </c>
      <c r="DI8" s="6">
        <v>70</v>
      </c>
      <c r="DJ8" s="6">
        <v>5</v>
      </c>
      <c r="DK8" s="6">
        <v>10</v>
      </c>
      <c r="DL8" s="6"/>
      <c r="DM8" s="6"/>
      <c r="DN8" s="6" t="s">
        <v>266</v>
      </c>
      <c r="DO8" s="6" t="s">
        <v>329</v>
      </c>
      <c r="DP8" s="6" t="s">
        <v>330</v>
      </c>
      <c r="DQ8" s="6"/>
      <c r="DR8" s="6"/>
      <c r="DS8" s="6"/>
      <c r="DT8" s="6"/>
      <c r="DU8" s="6"/>
      <c r="DV8" s="6"/>
      <c r="DW8" s="6"/>
      <c r="DX8" s="6"/>
      <c r="DY8" s="6"/>
      <c r="DZ8" s="6"/>
      <c r="EA8" s="6"/>
      <c r="EB8" s="6"/>
      <c r="EC8" s="6"/>
    </row>
    <row r="9" spans="1:133" s="8" customFormat="1" ht="24.75" customHeight="1" x14ac:dyDescent="0.3">
      <c r="A9" s="6" t="s">
        <v>225</v>
      </c>
      <c r="B9" s="6" t="s">
        <v>226</v>
      </c>
      <c r="C9" s="6" t="s">
        <v>331</v>
      </c>
      <c r="D9" s="6" t="s">
        <v>228</v>
      </c>
      <c r="E9" s="6"/>
      <c r="F9" s="6"/>
      <c r="G9" s="6">
        <v>63.6</v>
      </c>
      <c r="H9" s="6">
        <v>127.2</v>
      </c>
      <c r="I9" s="6"/>
      <c r="J9" s="6">
        <v>2000</v>
      </c>
      <c r="K9" s="6"/>
      <c r="L9" s="6"/>
      <c r="M9" s="6"/>
      <c r="N9" s="6"/>
      <c r="O9" s="6"/>
      <c r="P9" s="6"/>
      <c r="Q9" s="6"/>
      <c r="R9" s="6"/>
      <c r="S9" s="6"/>
      <c r="T9" s="6"/>
      <c r="U9" s="6"/>
      <c r="V9" s="6"/>
      <c r="W9" s="6" t="s">
        <v>229</v>
      </c>
      <c r="X9" s="6">
        <v>12</v>
      </c>
      <c r="Y9" s="6" t="s">
        <v>230</v>
      </c>
      <c r="Z9" s="7"/>
      <c r="AA9" s="6"/>
      <c r="AB9" s="6"/>
      <c r="AC9" s="7"/>
      <c r="AD9" s="6"/>
      <c r="AE9" s="6" t="s">
        <v>332</v>
      </c>
      <c r="AF9" s="6" t="s">
        <v>232</v>
      </c>
      <c r="AG9" s="6">
        <v>26</v>
      </c>
      <c r="AH9" s="6">
        <v>10</v>
      </c>
      <c r="AI9" s="6">
        <v>2020</v>
      </c>
      <c r="AJ9" s="6" t="s">
        <v>233</v>
      </c>
      <c r="AK9" s="6" t="s">
        <v>234</v>
      </c>
      <c r="AL9" s="6" t="s">
        <v>235</v>
      </c>
      <c r="AM9" s="6" t="s">
        <v>236</v>
      </c>
      <c r="AN9" s="6" t="s">
        <v>306</v>
      </c>
      <c r="AO9" s="6" t="s">
        <v>238</v>
      </c>
      <c r="AP9" s="6">
        <v>8</v>
      </c>
      <c r="AQ9" s="6">
        <v>2</v>
      </c>
      <c r="AR9" s="6">
        <v>47.6</v>
      </c>
      <c r="AS9" s="6" t="s">
        <v>238</v>
      </c>
      <c r="AT9" s="6" t="s">
        <v>239</v>
      </c>
      <c r="AU9" s="6">
        <v>113</v>
      </c>
      <c r="AV9" s="6">
        <v>1</v>
      </c>
      <c r="AW9" s="6">
        <v>12.7</v>
      </c>
      <c r="AX9" s="6" t="s">
        <v>239</v>
      </c>
      <c r="AY9" s="6" t="s">
        <v>240</v>
      </c>
      <c r="AZ9" s="6" t="s">
        <v>241</v>
      </c>
      <c r="BA9" s="6" t="s">
        <v>307</v>
      </c>
      <c r="BB9" s="6">
        <v>1130</v>
      </c>
      <c r="BC9" s="6" t="s">
        <v>243</v>
      </c>
      <c r="BD9" s="6" t="s">
        <v>244</v>
      </c>
      <c r="BE9" s="6" t="s">
        <v>333</v>
      </c>
      <c r="BF9" s="6" t="s">
        <v>334</v>
      </c>
      <c r="BG9" s="6" t="s">
        <v>335</v>
      </c>
      <c r="BH9" s="6" t="s">
        <v>336</v>
      </c>
      <c r="BI9" s="6"/>
      <c r="BJ9" s="6"/>
      <c r="BK9" s="6"/>
      <c r="BL9" s="6"/>
      <c r="BM9" s="6"/>
      <c r="BN9" s="6"/>
      <c r="BO9" s="6" t="s">
        <v>311</v>
      </c>
      <c r="BP9" s="6" t="s">
        <v>337</v>
      </c>
      <c r="BQ9" s="6" t="s">
        <v>277</v>
      </c>
      <c r="BR9" s="6" t="s">
        <v>252</v>
      </c>
      <c r="BS9" s="6" t="s">
        <v>253</v>
      </c>
      <c r="BT9" s="6"/>
      <c r="BU9" s="6"/>
      <c r="BV9" s="6">
        <v>30</v>
      </c>
      <c r="BW9" s="6">
        <v>500</v>
      </c>
      <c r="BX9" s="6">
        <v>6</v>
      </c>
      <c r="BY9" s="6" t="s">
        <v>314</v>
      </c>
      <c r="BZ9" s="6">
        <v>35</v>
      </c>
      <c r="CA9" s="6" t="s">
        <v>255</v>
      </c>
      <c r="CB9" s="6" t="s">
        <v>229</v>
      </c>
      <c r="CC9" s="6" t="s">
        <v>256</v>
      </c>
      <c r="CD9" s="6"/>
      <c r="CE9" s="6">
        <v>8</v>
      </c>
      <c r="CF9" s="6">
        <v>2</v>
      </c>
      <c r="CG9" s="6">
        <v>47.6</v>
      </c>
      <c r="CH9" s="6">
        <v>113</v>
      </c>
      <c r="CI9" s="6">
        <v>1</v>
      </c>
      <c r="CJ9" s="6">
        <v>12.7</v>
      </c>
      <c r="CK9" s="6"/>
      <c r="CL9" s="6"/>
      <c r="CM9" s="6"/>
      <c r="CN9" s="6"/>
      <c r="CO9" s="6" t="s">
        <v>257</v>
      </c>
      <c r="CP9" s="6"/>
      <c r="CQ9" s="6" t="s">
        <v>258</v>
      </c>
      <c r="CR9" s="6" t="s">
        <v>315</v>
      </c>
      <c r="CS9" s="6" t="s">
        <v>316</v>
      </c>
      <c r="CT9" s="6"/>
      <c r="CU9" s="6"/>
      <c r="CV9" s="6"/>
      <c r="CW9" s="6"/>
      <c r="CX9" s="6"/>
      <c r="CY9" s="6"/>
      <c r="CZ9" s="6"/>
      <c r="DA9" s="6" t="s">
        <v>338</v>
      </c>
      <c r="DB9" s="6" t="s">
        <v>288</v>
      </c>
      <c r="DC9" s="6" t="s">
        <v>339</v>
      </c>
      <c r="DD9" s="6"/>
      <c r="DE9" s="6" t="s">
        <v>264</v>
      </c>
      <c r="DF9" s="6" t="s">
        <v>265</v>
      </c>
      <c r="DG9" s="6">
        <v>10</v>
      </c>
      <c r="DH9" s="6">
        <v>10</v>
      </c>
      <c r="DI9" s="6">
        <v>30</v>
      </c>
      <c r="DJ9" s="6">
        <v>5</v>
      </c>
      <c r="DK9" s="6">
        <v>45</v>
      </c>
      <c r="DL9" s="6"/>
      <c r="DM9" s="6"/>
      <c r="DN9" s="6" t="s">
        <v>266</v>
      </c>
      <c r="DO9" s="6" t="s">
        <v>319</v>
      </c>
      <c r="DP9" s="6" t="s">
        <v>268</v>
      </c>
      <c r="DQ9" s="6"/>
      <c r="DR9" s="6"/>
      <c r="DS9" s="6"/>
      <c r="DT9" s="6"/>
      <c r="DU9" s="6"/>
      <c r="DV9" s="6"/>
      <c r="DW9" s="6"/>
      <c r="DX9" s="6"/>
      <c r="DY9" s="6"/>
      <c r="DZ9" s="6"/>
      <c r="EA9" s="6"/>
      <c r="EB9" s="6"/>
      <c r="EC9" s="6"/>
    </row>
    <row r="10" spans="1:133" s="8" customFormat="1" ht="24.75" customHeight="1" x14ac:dyDescent="0.3">
      <c r="A10" s="6" t="s">
        <v>225</v>
      </c>
      <c r="B10" s="6" t="s">
        <v>226</v>
      </c>
      <c r="C10" s="6" t="s">
        <v>340</v>
      </c>
      <c r="D10" s="6" t="s">
        <v>228</v>
      </c>
      <c r="E10" s="6"/>
      <c r="F10" s="6"/>
      <c r="G10" s="6">
        <v>76.2</v>
      </c>
      <c r="H10" s="6">
        <v>152.4</v>
      </c>
      <c r="I10" s="6"/>
      <c r="J10" s="6">
        <v>2000</v>
      </c>
      <c r="K10" s="6"/>
      <c r="L10" s="6"/>
      <c r="M10" s="6"/>
      <c r="N10" s="6"/>
      <c r="O10" s="6"/>
      <c r="P10" s="6"/>
      <c r="Q10" s="6"/>
      <c r="R10" s="6"/>
      <c r="S10" s="6"/>
      <c r="T10" s="6"/>
      <c r="U10" s="6"/>
      <c r="V10" s="6"/>
      <c r="W10" s="6" t="s">
        <v>229</v>
      </c>
      <c r="X10" s="6">
        <v>2</v>
      </c>
      <c r="Y10" s="6" t="s">
        <v>230</v>
      </c>
      <c r="Z10" s="7"/>
      <c r="AA10" s="6"/>
      <c r="AB10" s="6"/>
      <c r="AC10" s="7"/>
      <c r="AD10" s="6"/>
      <c r="AE10" s="6" t="s">
        <v>341</v>
      </c>
      <c r="AF10" s="6" t="s">
        <v>232</v>
      </c>
      <c r="AG10" s="6">
        <v>27</v>
      </c>
      <c r="AH10" s="6">
        <v>10</v>
      </c>
      <c r="AI10" s="6">
        <v>2020</v>
      </c>
      <c r="AJ10" s="6" t="s">
        <v>233</v>
      </c>
      <c r="AK10" s="6" t="s">
        <v>234</v>
      </c>
      <c r="AL10" s="6" t="s">
        <v>235</v>
      </c>
      <c r="AM10" s="6" t="s">
        <v>236</v>
      </c>
      <c r="AN10" s="6" t="s">
        <v>306</v>
      </c>
      <c r="AO10" s="6" t="s">
        <v>238</v>
      </c>
      <c r="AP10" s="6">
        <v>8</v>
      </c>
      <c r="AQ10" s="6">
        <v>2</v>
      </c>
      <c r="AR10" s="6">
        <v>20.100000000000001</v>
      </c>
      <c r="AS10" s="6" t="s">
        <v>238</v>
      </c>
      <c r="AT10" s="6" t="s">
        <v>239</v>
      </c>
      <c r="AU10" s="6">
        <v>113</v>
      </c>
      <c r="AV10" s="6">
        <v>0</v>
      </c>
      <c r="AW10" s="6">
        <v>24.9</v>
      </c>
      <c r="AX10" s="6" t="s">
        <v>239</v>
      </c>
      <c r="AY10" s="6" t="s">
        <v>240</v>
      </c>
      <c r="AZ10" s="6" t="s">
        <v>241</v>
      </c>
      <c r="BA10" s="6" t="s">
        <v>342</v>
      </c>
      <c r="BB10" s="6">
        <v>1249</v>
      </c>
      <c r="BC10" s="6" t="s">
        <v>243</v>
      </c>
      <c r="BD10" s="6" t="s">
        <v>244</v>
      </c>
      <c r="BE10" s="6" t="s">
        <v>343</v>
      </c>
      <c r="BF10" s="6" t="s">
        <v>344</v>
      </c>
      <c r="BG10" s="6" t="s">
        <v>345</v>
      </c>
      <c r="BH10" s="6" t="s">
        <v>346</v>
      </c>
      <c r="BI10" s="6"/>
      <c r="BJ10" s="6"/>
      <c r="BK10" s="6"/>
      <c r="BL10" s="6"/>
      <c r="BM10" s="6"/>
      <c r="BN10" s="6"/>
      <c r="BO10" s="6" t="s">
        <v>249</v>
      </c>
      <c r="BP10" s="6" t="s">
        <v>347</v>
      </c>
      <c r="BQ10" s="6" t="s">
        <v>327</v>
      </c>
      <c r="BR10" s="6" t="s">
        <v>252</v>
      </c>
      <c r="BS10" s="6" t="s">
        <v>253</v>
      </c>
      <c r="BT10" s="6"/>
      <c r="BU10" s="6"/>
      <c r="BV10" s="6">
        <v>50</v>
      </c>
      <c r="BW10" s="6">
        <v>200</v>
      </c>
      <c r="BX10" s="6">
        <v>25</v>
      </c>
      <c r="BY10" s="6" t="s">
        <v>254</v>
      </c>
      <c r="BZ10" s="6">
        <v>85</v>
      </c>
      <c r="CA10" s="6" t="s">
        <v>255</v>
      </c>
      <c r="CB10" s="6" t="s">
        <v>229</v>
      </c>
      <c r="CC10" s="6" t="s">
        <v>256</v>
      </c>
      <c r="CD10" s="6"/>
      <c r="CE10" s="6">
        <v>8</v>
      </c>
      <c r="CF10" s="6">
        <v>2</v>
      </c>
      <c r="CG10" s="6">
        <v>20.100000000000001</v>
      </c>
      <c r="CH10" s="6">
        <v>113</v>
      </c>
      <c r="CI10" s="6">
        <v>0</v>
      </c>
      <c r="CJ10" s="6">
        <v>24.9</v>
      </c>
      <c r="CK10" s="6"/>
      <c r="CL10" s="6"/>
      <c r="CM10" s="6"/>
      <c r="CN10" s="6"/>
      <c r="CO10" s="6" t="s">
        <v>257</v>
      </c>
      <c r="CP10" s="6"/>
      <c r="CQ10" s="6" t="s">
        <v>258</v>
      </c>
      <c r="CR10" s="6" t="s">
        <v>348</v>
      </c>
      <c r="CS10" s="6" t="s">
        <v>316</v>
      </c>
      <c r="CT10" s="6"/>
      <c r="CU10" s="6"/>
      <c r="CV10" s="6"/>
      <c r="CW10" s="6"/>
      <c r="CX10" s="6"/>
      <c r="CY10" s="6"/>
      <c r="CZ10" s="6"/>
      <c r="DA10" s="6" t="s">
        <v>349</v>
      </c>
      <c r="DB10" s="6" t="s">
        <v>262</v>
      </c>
      <c r="DC10" s="6" t="s">
        <v>350</v>
      </c>
      <c r="DD10" s="6"/>
      <c r="DE10" s="6" t="s">
        <v>264</v>
      </c>
      <c r="DF10" s="6" t="s">
        <v>265</v>
      </c>
      <c r="DG10" s="6">
        <v>10</v>
      </c>
      <c r="DH10" s="6">
        <v>15</v>
      </c>
      <c r="DI10" s="6">
        <v>70</v>
      </c>
      <c r="DJ10" s="6">
        <v>0</v>
      </c>
      <c r="DK10" s="6">
        <v>5</v>
      </c>
      <c r="DL10" s="6"/>
      <c r="DM10" s="6"/>
      <c r="DN10" s="6" t="s">
        <v>266</v>
      </c>
      <c r="DO10" s="6"/>
      <c r="DP10" s="6"/>
      <c r="DQ10" s="6"/>
      <c r="DR10" s="6"/>
      <c r="DS10" s="6"/>
      <c r="DT10" s="6"/>
      <c r="DU10" s="6"/>
      <c r="DV10" s="6"/>
      <c r="DW10" s="6"/>
      <c r="DX10" s="6"/>
      <c r="DY10" s="6"/>
      <c r="DZ10" s="6"/>
      <c r="EA10" s="6"/>
      <c r="EB10" s="6"/>
      <c r="EC10" s="6"/>
    </row>
    <row r="11" spans="1:133" s="8" customFormat="1" ht="24.75" customHeight="1" x14ac:dyDescent="0.3">
      <c r="A11" s="6" t="s">
        <v>225</v>
      </c>
      <c r="B11" s="6" t="s">
        <v>226</v>
      </c>
      <c r="C11" s="6" t="s">
        <v>351</v>
      </c>
      <c r="D11" s="6" t="s">
        <v>228</v>
      </c>
      <c r="E11" s="6"/>
      <c r="F11" s="6"/>
      <c r="G11" s="6">
        <v>18.68</v>
      </c>
      <c r="H11" s="6">
        <v>37.36</v>
      </c>
      <c r="I11" s="6"/>
      <c r="J11" s="6">
        <v>2000</v>
      </c>
      <c r="K11" s="6"/>
      <c r="L11" s="6"/>
      <c r="M11" s="6"/>
      <c r="N11" s="6"/>
      <c r="O11" s="6"/>
      <c r="P11" s="6"/>
      <c r="Q11" s="6"/>
      <c r="R11" s="6"/>
      <c r="S11" s="6"/>
      <c r="T11" s="6"/>
      <c r="U11" s="6"/>
      <c r="V11" s="6"/>
      <c r="W11" s="6" t="s">
        <v>229</v>
      </c>
      <c r="X11" s="6">
        <v>2</v>
      </c>
      <c r="Y11" s="6" t="s">
        <v>230</v>
      </c>
      <c r="Z11" s="7"/>
      <c r="AA11" s="6"/>
      <c r="AB11" s="6"/>
      <c r="AC11" s="7"/>
      <c r="AD11" s="6"/>
      <c r="AE11" s="6" t="s">
        <v>352</v>
      </c>
      <c r="AF11" s="6" t="s">
        <v>232</v>
      </c>
      <c r="AG11" s="6">
        <v>27</v>
      </c>
      <c r="AH11" s="6">
        <v>10</v>
      </c>
      <c r="AI11" s="6">
        <v>2020</v>
      </c>
      <c r="AJ11" s="6" t="s">
        <v>233</v>
      </c>
      <c r="AK11" s="6" t="s">
        <v>234</v>
      </c>
      <c r="AL11" s="6" t="s">
        <v>235</v>
      </c>
      <c r="AM11" s="6" t="s">
        <v>236</v>
      </c>
      <c r="AN11" s="6" t="s">
        <v>306</v>
      </c>
      <c r="AO11" s="6" t="s">
        <v>238</v>
      </c>
      <c r="AP11" s="6">
        <v>8</v>
      </c>
      <c r="AQ11" s="6">
        <v>2</v>
      </c>
      <c r="AR11" s="6">
        <v>26.3</v>
      </c>
      <c r="AS11" s="6" t="s">
        <v>238</v>
      </c>
      <c r="AT11" s="6" t="s">
        <v>239</v>
      </c>
      <c r="AU11" s="6">
        <v>113</v>
      </c>
      <c r="AV11" s="6">
        <v>0</v>
      </c>
      <c r="AW11" s="6">
        <v>23.3</v>
      </c>
      <c r="AX11" s="6" t="s">
        <v>239</v>
      </c>
      <c r="AY11" s="6" t="s">
        <v>240</v>
      </c>
      <c r="AZ11" s="6" t="s">
        <v>241</v>
      </c>
      <c r="BA11" s="6" t="s">
        <v>342</v>
      </c>
      <c r="BB11" s="6">
        <v>1257</v>
      </c>
      <c r="BC11" s="6" t="s">
        <v>243</v>
      </c>
      <c r="BD11" s="6" t="s">
        <v>244</v>
      </c>
      <c r="BE11" s="6" t="s">
        <v>343</v>
      </c>
      <c r="BF11" s="6" t="s">
        <v>353</v>
      </c>
      <c r="BG11" s="6" t="s">
        <v>354</v>
      </c>
      <c r="BH11" s="6"/>
      <c r="BI11" s="6"/>
      <c r="BJ11" s="6"/>
      <c r="BK11" s="6"/>
      <c r="BL11" s="6"/>
      <c r="BM11" s="6"/>
      <c r="BN11" s="6"/>
      <c r="BO11" s="6" t="s">
        <v>249</v>
      </c>
      <c r="BP11" s="6" t="s">
        <v>355</v>
      </c>
      <c r="BQ11" s="6" t="s">
        <v>327</v>
      </c>
      <c r="BR11" s="6" t="s">
        <v>252</v>
      </c>
      <c r="BS11" s="6" t="s">
        <v>356</v>
      </c>
      <c r="BT11" s="6"/>
      <c r="BU11" s="6"/>
      <c r="BV11" s="6">
        <v>125</v>
      </c>
      <c r="BW11" s="6">
        <v>150</v>
      </c>
      <c r="BX11" s="6">
        <v>83</v>
      </c>
      <c r="BY11" s="6" t="s">
        <v>254</v>
      </c>
      <c r="BZ11" s="6">
        <v>85</v>
      </c>
      <c r="CA11" s="6" t="s">
        <v>255</v>
      </c>
      <c r="CB11" s="6" t="s">
        <v>229</v>
      </c>
      <c r="CC11" s="6" t="s">
        <v>256</v>
      </c>
      <c r="CD11" s="6"/>
      <c r="CE11" s="6">
        <v>8</v>
      </c>
      <c r="CF11" s="6">
        <v>2</v>
      </c>
      <c r="CG11" s="6">
        <v>26.3</v>
      </c>
      <c r="CH11" s="6">
        <v>113</v>
      </c>
      <c r="CI11" s="6">
        <v>0</v>
      </c>
      <c r="CJ11" s="6">
        <v>23.3</v>
      </c>
      <c r="CK11" s="6"/>
      <c r="CL11" s="6"/>
      <c r="CM11" s="6"/>
      <c r="CN11" s="6"/>
      <c r="CO11" s="6" t="s">
        <v>257</v>
      </c>
      <c r="CP11" s="6"/>
      <c r="CQ11" s="6" t="s">
        <v>258</v>
      </c>
      <c r="CR11" s="6" t="s">
        <v>357</v>
      </c>
      <c r="CS11" s="6" t="s">
        <v>316</v>
      </c>
      <c r="CT11" s="6"/>
      <c r="CU11" s="6"/>
      <c r="CV11" s="6"/>
      <c r="CW11" s="6"/>
      <c r="CX11" s="6"/>
      <c r="CY11" s="6"/>
      <c r="CZ11" s="6"/>
      <c r="DA11" s="6" t="s">
        <v>358</v>
      </c>
      <c r="DB11" s="6" t="s">
        <v>262</v>
      </c>
      <c r="DC11" s="6"/>
      <c r="DD11" s="6"/>
      <c r="DE11" s="6" t="s">
        <v>264</v>
      </c>
      <c r="DF11" s="6" t="s">
        <v>265</v>
      </c>
      <c r="DG11" s="6">
        <v>5</v>
      </c>
      <c r="DH11" s="6">
        <v>15</v>
      </c>
      <c r="DI11" s="6">
        <v>70</v>
      </c>
      <c r="DJ11" s="6">
        <v>5</v>
      </c>
      <c r="DK11" s="6">
        <v>5</v>
      </c>
      <c r="DL11" s="6"/>
      <c r="DM11" s="6"/>
      <c r="DN11" s="6" t="s">
        <v>266</v>
      </c>
      <c r="DO11" s="6"/>
      <c r="DP11" s="6"/>
      <c r="DQ11" s="6"/>
      <c r="DR11" s="6"/>
      <c r="DS11" s="6"/>
      <c r="DT11" s="6"/>
      <c r="DU11" s="6"/>
      <c r="DV11" s="6"/>
      <c r="DW11" s="6"/>
      <c r="DX11" s="6"/>
      <c r="DY11" s="6"/>
      <c r="DZ11" s="6"/>
      <c r="EA11" s="6"/>
      <c r="EB11" s="6"/>
      <c r="EC11" s="6"/>
    </row>
    <row r="12" spans="1:133" s="8" customFormat="1" ht="24.75" customHeight="1" x14ac:dyDescent="0.3">
      <c r="A12" s="6" t="s">
        <v>225</v>
      </c>
      <c r="B12" s="6" t="s">
        <v>226</v>
      </c>
      <c r="C12" s="6" t="s">
        <v>359</v>
      </c>
      <c r="D12" s="6" t="s">
        <v>228</v>
      </c>
      <c r="E12" s="6"/>
      <c r="F12" s="6"/>
      <c r="G12" s="6">
        <v>5.28E-2</v>
      </c>
      <c r="H12" s="6">
        <v>0.1056</v>
      </c>
      <c r="I12" s="6"/>
      <c r="J12" s="6">
        <v>2000</v>
      </c>
      <c r="K12" s="6"/>
      <c r="L12" s="6"/>
      <c r="M12" s="6"/>
      <c r="N12" s="6"/>
      <c r="O12" s="6"/>
      <c r="P12" s="6"/>
      <c r="Q12" s="6"/>
      <c r="R12" s="6"/>
      <c r="S12" s="6"/>
      <c r="T12" s="6"/>
      <c r="U12" s="6"/>
      <c r="V12" s="6"/>
      <c r="W12" s="6" t="s">
        <v>229</v>
      </c>
      <c r="X12" s="6" t="s">
        <v>360</v>
      </c>
      <c r="Y12" s="6" t="s">
        <v>230</v>
      </c>
      <c r="Z12" s="7"/>
      <c r="AA12" s="6"/>
      <c r="AB12" s="6"/>
      <c r="AC12" s="7"/>
      <c r="AD12" s="6"/>
      <c r="AE12" s="6" t="s">
        <v>361</v>
      </c>
      <c r="AF12" s="6" t="s">
        <v>232</v>
      </c>
      <c r="AG12" s="6">
        <v>27</v>
      </c>
      <c r="AH12" s="6">
        <v>10</v>
      </c>
      <c r="AI12" s="6">
        <v>2020</v>
      </c>
      <c r="AJ12" s="6" t="s">
        <v>233</v>
      </c>
      <c r="AK12" s="6" t="s">
        <v>234</v>
      </c>
      <c r="AL12" s="6" t="s">
        <v>235</v>
      </c>
      <c r="AM12" s="6" t="s">
        <v>236</v>
      </c>
      <c r="AN12" s="6" t="s">
        <v>306</v>
      </c>
      <c r="AO12" s="6" t="s">
        <v>238</v>
      </c>
      <c r="AP12" s="6">
        <v>8</v>
      </c>
      <c r="AQ12" s="6">
        <v>1</v>
      </c>
      <c r="AR12" s="6">
        <v>51.5</v>
      </c>
      <c r="AS12" s="6" t="s">
        <v>238</v>
      </c>
      <c r="AT12" s="6" t="s">
        <v>239</v>
      </c>
      <c r="AU12" s="6">
        <v>112</v>
      </c>
      <c r="AV12" s="6">
        <v>59</v>
      </c>
      <c r="AW12" s="6">
        <v>51.4</v>
      </c>
      <c r="AX12" s="6" t="s">
        <v>239</v>
      </c>
      <c r="AY12" s="6" t="s">
        <v>240</v>
      </c>
      <c r="AZ12" s="6" t="s">
        <v>241</v>
      </c>
      <c r="BA12" s="6" t="s">
        <v>362</v>
      </c>
      <c r="BB12" s="6">
        <v>1405</v>
      </c>
      <c r="BC12" s="6" t="s">
        <v>243</v>
      </c>
      <c r="BD12" s="6" t="s">
        <v>244</v>
      </c>
      <c r="BE12" s="6" t="s">
        <v>363</v>
      </c>
      <c r="BF12" s="6" t="s">
        <v>364</v>
      </c>
      <c r="BG12" s="6" t="s">
        <v>365</v>
      </c>
      <c r="BH12" s="6" t="s">
        <v>366</v>
      </c>
      <c r="BI12" s="6"/>
      <c r="BJ12" s="6"/>
      <c r="BK12" s="6"/>
      <c r="BL12" s="6"/>
      <c r="BM12" s="6"/>
      <c r="BN12" s="6"/>
      <c r="BO12" s="6" t="s">
        <v>249</v>
      </c>
      <c r="BP12" s="6" t="s">
        <v>367</v>
      </c>
      <c r="BQ12" s="6" t="s">
        <v>368</v>
      </c>
      <c r="BR12" s="6" t="s">
        <v>252</v>
      </c>
      <c r="BS12" s="6" t="s">
        <v>253</v>
      </c>
      <c r="BT12" s="6"/>
      <c r="BU12" s="6"/>
      <c r="BV12" s="6">
        <v>1</v>
      </c>
      <c r="BW12" s="6">
        <v>3</v>
      </c>
      <c r="BX12" s="6">
        <v>33</v>
      </c>
      <c r="BY12" s="6" t="s">
        <v>254</v>
      </c>
      <c r="BZ12" s="6">
        <v>100</v>
      </c>
      <c r="CA12" s="6" t="s">
        <v>255</v>
      </c>
      <c r="CB12" s="6" t="s">
        <v>229</v>
      </c>
      <c r="CC12" s="6" t="s">
        <v>256</v>
      </c>
      <c r="CD12" s="6"/>
      <c r="CE12" s="6">
        <v>8</v>
      </c>
      <c r="CF12" s="6">
        <v>1</v>
      </c>
      <c r="CG12" s="6">
        <v>51.5</v>
      </c>
      <c r="CH12" s="6">
        <v>112</v>
      </c>
      <c r="CI12" s="6">
        <v>59</v>
      </c>
      <c r="CJ12" s="6">
        <v>51.4</v>
      </c>
      <c r="CK12" s="6"/>
      <c r="CL12" s="6"/>
      <c r="CM12" s="6"/>
      <c r="CN12" s="6"/>
      <c r="CO12" s="6" t="s">
        <v>257</v>
      </c>
      <c r="CP12" s="6"/>
      <c r="CQ12" s="6" t="s">
        <v>258</v>
      </c>
      <c r="CR12" s="6" t="s">
        <v>238</v>
      </c>
      <c r="CS12" s="6" t="s">
        <v>301</v>
      </c>
      <c r="CT12" s="6"/>
      <c r="CU12" s="6"/>
      <c r="CV12" s="6"/>
      <c r="CW12" s="6"/>
      <c r="CX12" s="6"/>
      <c r="CY12" s="6"/>
      <c r="CZ12" s="6"/>
      <c r="DA12" s="6" t="s">
        <v>369</v>
      </c>
      <c r="DB12" s="6" t="s">
        <v>262</v>
      </c>
      <c r="DC12" s="6"/>
      <c r="DD12" s="6"/>
      <c r="DE12" s="6" t="s">
        <v>264</v>
      </c>
      <c r="DF12" s="6" t="s">
        <v>370</v>
      </c>
      <c r="DG12" s="6">
        <v>0</v>
      </c>
      <c r="DH12" s="6">
        <v>0</v>
      </c>
      <c r="DI12" s="6">
        <v>100</v>
      </c>
      <c r="DJ12" s="6">
        <v>0</v>
      </c>
      <c r="DK12" s="6">
        <v>0</v>
      </c>
      <c r="DL12" s="6"/>
      <c r="DM12" s="6"/>
      <c r="DN12" s="6" t="s">
        <v>266</v>
      </c>
      <c r="DO12" s="6" t="s">
        <v>267</v>
      </c>
      <c r="DP12" s="6" t="s">
        <v>268</v>
      </c>
      <c r="DQ12" s="6"/>
      <c r="DR12" s="6"/>
      <c r="DS12" s="6"/>
      <c r="DT12" s="6"/>
      <c r="DU12" s="6"/>
      <c r="DV12" s="6"/>
      <c r="DW12" s="6"/>
      <c r="DX12" s="6"/>
      <c r="DY12" s="6"/>
      <c r="DZ12" s="6"/>
      <c r="EA12" s="6"/>
      <c r="EB12" s="6"/>
      <c r="EC12" s="6"/>
    </row>
    <row r="13" spans="1:133" s="8" customFormat="1" ht="24.75" customHeight="1" x14ac:dyDescent="0.3">
      <c r="A13" s="6" t="s">
        <v>225</v>
      </c>
      <c r="B13" s="6" t="s">
        <v>226</v>
      </c>
      <c r="C13" s="6" t="s">
        <v>371</v>
      </c>
      <c r="D13" s="6" t="s">
        <v>228</v>
      </c>
      <c r="E13" s="6"/>
      <c r="F13" s="6"/>
      <c r="G13" s="6">
        <v>85.2</v>
      </c>
      <c r="H13" s="6">
        <v>170.4</v>
      </c>
      <c r="I13" s="6"/>
      <c r="J13" s="6">
        <v>2000</v>
      </c>
      <c r="K13" s="6"/>
      <c r="L13" s="6"/>
      <c r="M13" s="6"/>
      <c r="N13" s="6"/>
      <c r="O13" s="6"/>
      <c r="P13" s="6"/>
      <c r="Q13" s="6"/>
      <c r="R13" s="6"/>
      <c r="S13" s="6"/>
      <c r="T13" s="6"/>
      <c r="U13" s="6"/>
      <c r="V13" s="6"/>
      <c r="W13" s="6" t="s">
        <v>229</v>
      </c>
      <c r="X13" s="6">
        <v>360</v>
      </c>
      <c r="Y13" s="6" t="s">
        <v>230</v>
      </c>
      <c r="Z13" s="7"/>
      <c r="AA13" s="6"/>
      <c r="AB13" s="6"/>
      <c r="AC13" s="7"/>
      <c r="AD13" s="6"/>
      <c r="AE13" s="6" t="s">
        <v>372</v>
      </c>
      <c r="AF13" s="6" t="s">
        <v>232</v>
      </c>
      <c r="AG13" s="6">
        <v>27</v>
      </c>
      <c r="AH13" s="6">
        <v>10</v>
      </c>
      <c r="AI13" s="6">
        <v>2020</v>
      </c>
      <c r="AJ13" s="6" t="s">
        <v>233</v>
      </c>
      <c r="AK13" s="6" t="s">
        <v>234</v>
      </c>
      <c r="AL13" s="6" t="s">
        <v>235</v>
      </c>
      <c r="AM13" s="6" t="s">
        <v>236</v>
      </c>
      <c r="AN13" s="6" t="s">
        <v>306</v>
      </c>
      <c r="AO13" s="6" t="s">
        <v>238</v>
      </c>
      <c r="AP13" s="6">
        <v>8</v>
      </c>
      <c r="AQ13" s="6">
        <v>1</v>
      </c>
      <c r="AR13" s="6">
        <v>56.6</v>
      </c>
      <c r="AS13" s="6" t="s">
        <v>238</v>
      </c>
      <c r="AT13" s="6" t="s">
        <v>239</v>
      </c>
      <c r="AU13" s="6">
        <v>112</v>
      </c>
      <c r="AV13" s="6">
        <v>58</v>
      </c>
      <c r="AW13" s="6">
        <v>33</v>
      </c>
      <c r="AX13" s="6" t="s">
        <v>239</v>
      </c>
      <c r="AY13" s="6" t="s">
        <v>240</v>
      </c>
      <c r="AZ13" s="6" t="s">
        <v>241</v>
      </c>
      <c r="BA13" s="6" t="s">
        <v>362</v>
      </c>
      <c r="BB13" s="6">
        <v>1729</v>
      </c>
      <c r="BC13" s="6" t="s">
        <v>243</v>
      </c>
      <c r="BD13" s="6" t="s">
        <v>244</v>
      </c>
      <c r="BE13" s="6" t="s">
        <v>308</v>
      </c>
      <c r="BF13" s="6" t="s">
        <v>309</v>
      </c>
      <c r="BG13" s="6" t="s">
        <v>373</v>
      </c>
      <c r="BH13" s="6" t="s">
        <v>374</v>
      </c>
      <c r="BI13" s="6"/>
      <c r="BJ13" s="6"/>
      <c r="BK13" s="6"/>
      <c r="BL13" s="6"/>
      <c r="BM13" s="6"/>
      <c r="BN13" s="6"/>
      <c r="BO13" s="6" t="s">
        <v>249</v>
      </c>
      <c r="BP13" s="6" t="s">
        <v>375</v>
      </c>
      <c r="BQ13" s="6" t="s">
        <v>376</v>
      </c>
      <c r="BR13" s="6" t="s">
        <v>252</v>
      </c>
      <c r="BS13" s="6" t="s">
        <v>253</v>
      </c>
      <c r="BT13" s="6"/>
      <c r="BU13" s="6"/>
      <c r="BV13" s="6">
        <v>4</v>
      </c>
      <c r="BW13" s="6">
        <v>10</v>
      </c>
      <c r="BX13" s="6">
        <v>40</v>
      </c>
      <c r="BY13" s="6" t="s">
        <v>314</v>
      </c>
      <c r="BZ13" s="6">
        <v>40</v>
      </c>
      <c r="CA13" s="6"/>
      <c r="CB13" s="6"/>
      <c r="CC13" s="6" t="s">
        <v>256</v>
      </c>
      <c r="CD13" s="6"/>
      <c r="CE13" s="6">
        <v>8</v>
      </c>
      <c r="CF13" s="6">
        <v>1</v>
      </c>
      <c r="CG13" s="6">
        <v>56.6</v>
      </c>
      <c r="CH13" s="6">
        <v>112</v>
      </c>
      <c r="CI13" s="6">
        <v>58</v>
      </c>
      <c r="CJ13" s="6">
        <v>33</v>
      </c>
      <c r="CK13" s="6"/>
      <c r="CL13" s="6"/>
      <c r="CM13" s="6"/>
      <c r="CN13" s="6"/>
      <c r="CO13" s="6" t="s">
        <v>257</v>
      </c>
      <c r="CP13" s="6"/>
      <c r="CQ13" s="6" t="s">
        <v>258</v>
      </c>
      <c r="CR13" s="6" t="s">
        <v>259</v>
      </c>
      <c r="CS13" s="6" t="s">
        <v>316</v>
      </c>
      <c r="CT13" s="6"/>
      <c r="CU13" s="6"/>
      <c r="CV13" s="6"/>
      <c r="CW13" s="6"/>
      <c r="CX13" s="6"/>
      <c r="CY13" s="6"/>
      <c r="CZ13" s="6"/>
      <c r="DA13" s="6" t="s">
        <v>377</v>
      </c>
      <c r="DB13" s="6" t="s">
        <v>262</v>
      </c>
      <c r="DC13" s="6" t="s">
        <v>350</v>
      </c>
      <c r="DD13" s="6"/>
      <c r="DE13" s="6" t="s">
        <v>264</v>
      </c>
      <c r="DF13" s="6" t="s">
        <v>370</v>
      </c>
      <c r="DG13" s="6">
        <v>0</v>
      </c>
      <c r="DH13" s="6">
        <v>0</v>
      </c>
      <c r="DI13" s="6">
        <v>40</v>
      </c>
      <c r="DJ13" s="6">
        <v>0</v>
      </c>
      <c r="DK13" s="6">
        <v>60</v>
      </c>
      <c r="DL13" s="6"/>
      <c r="DM13" s="6"/>
      <c r="DN13" s="6" t="s">
        <v>266</v>
      </c>
      <c r="DO13" s="6" t="s">
        <v>319</v>
      </c>
      <c r="DP13" s="6" t="s">
        <v>268</v>
      </c>
      <c r="DQ13" s="6"/>
      <c r="DR13" s="6"/>
      <c r="DS13" s="6"/>
      <c r="DT13" s="6"/>
      <c r="DU13" s="6"/>
      <c r="DV13" s="6"/>
      <c r="DW13" s="6"/>
      <c r="DX13" s="6"/>
      <c r="DY13" s="6"/>
      <c r="DZ13" s="6"/>
      <c r="EA13" s="6"/>
      <c r="EB13" s="6"/>
      <c r="EC13" s="6"/>
    </row>
    <row r="14" spans="1:133" s="8" customFormat="1" ht="24.75" customHeight="1" x14ac:dyDescent="0.3">
      <c r="A14" s="6" t="s">
        <v>225</v>
      </c>
      <c r="B14" s="6" t="s">
        <v>226</v>
      </c>
      <c r="C14" s="6" t="s">
        <v>378</v>
      </c>
      <c r="D14" s="6" t="s">
        <v>228</v>
      </c>
      <c r="E14" s="6"/>
      <c r="F14" s="6"/>
      <c r="G14" s="6">
        <v>22.37</v>
      </c>
      <c r="H14" s="6">
        <v>59.29</v>
      </c>
      <c r="I14" s="6"/>
      <c r="J14" s="6">
        <v>2650</v>
      </c>
      <c r="K14" s="6"/>
      <c r="L14" s="6"/>
      <c r="M14" s="6"/>
      <c r="N14" s="6"/>
      <c r="O14" s="6"/>
      <c r="P14" s="6"/>
      <c r="Q14" s="6"/>
      <c r="R14" s="6"/>
      <c r="S14" s="6"/>
      <c r="T14" s="6"/>
      <c r="U14" s="6"/>
      <c r="V14" s="6"/>
      <c r="W14" s="6" t="s">
        <v>229</v>
      </c>
      <c r="X14" s="6">
        <v>53</v>
      </c>
      <c r="Y14" s="6" t="s">
        <v>230</v>
      </c>
      <c r="Z14" s="7"/>
      <c r="AA14" s="6"/>
      <c r="AB14" s="6"/>
      <c r="AC14" s="7"/>
      <c r="AD14" s="6"/>
      <c r="AE14" s="6" t="s">
        <v>379</v>
      </c>
      <c r="AF14" s="6" t="s">
        <v>232</v>
      </c>
      <c r="AG14" s="6">
        <v>31</v>
      </c>
      <c r="AH14" s="6">
        <v>10</v>
      </c>
      <c r="AI14" s="6">
        <v>2020</v>
      </c>
      <c r="AJ14" s="6" t="s">
        <v>233</v>
      </c>
      <c r="AK14" s="6" t="s">
        <v>234</v>
      </c>
      <c r="AL14" s="6" t="s">
        <v>235</v>
      </c>
      <c r="AM14" s="6" t="s">
        <v>236</v>
      </c>
      <c r="AN14" s="6" t="s">
        <v>306</v>
      </c>
      <c r="AO14" s="6" t="s">
        <v>238</v>
      </c>
      <c r="AP14" s="6">
        <v>8</v>
      </c>
      <c r="AQ14" s="6">
        <v>10</v>
      </c>
      <c r="AR14" s="6">
        <v>54.1</v>
      </c>
      <c r="AS14" s="6" t="s">
        <v>238</v>
      </c>
      <c r="AT14" s="6" t="s">
        <v>239</v>
      </c>
      <c r="AU14" s="6">
        <v>112</v>
      </c>
      <c r="AV14" s="6">
        <v>55</v>
      </c>
      <c r="AW14" s="6">
        <v>51.4</v>
      </c>
      <c r="AX14" s="6" t="s">
        <v>239</v>
      </c>
      <c r="AY14" s="6" t="s">
        <v>240</v>
      </c>
      <c r="AZ14" s="6" t="s">
        <v>241</v>
      </c>
      <c r="BA14" s="6" t="s">
        <v>380</v>
      </c>
      <c r="BB14" s="6">
        <v>973</v>
      </c>
      <c r="BC14" s="6" t="s">
        <v>243</v>
      </c>
      <c r="BD14" s="6" t="s">
        <v>244</v>
      </c>
      <c r="BE14" s="6" t="s">
        <v>381</v>
      </c>
      <c r="BF14" s="6" t="s">
        <v>382</v>
      </c>
      <c r="BG14" s="6" t="s">
        <v>383</v>
      </c>
      <c r="BH14" s="6" t="s">
        <v>384</v>
      </c>
      <c r="BI14" s="6" t="s">
        <v>385</v>
      </c>
      <c r="BJ14" s="6"/>
      <c r="BK14" s="6"/>
      <c r="BL14" s="6"/>
      <c r="BM14" s="6"/>
      <c r="BN14" s="6"/>
      <c r="BO14" s="6" t="s">
        <v>386</v>
      </c>
      <c r="BP14" s="6" t="s">
        <v>387</v>
      </c>
      <c r="BQ14" s="6" t="s">
        <v>388</v>
      </c>
      <c r="BR14" s="6" t="s">
        <v>389</v>
      </c>
      <c r="BS14" s="6" t="s">
        <v>356</v>
      </c>
      <c r="BT14" s="6"/>
      <c r="BU14" s="6"/>
      <c r="BV14" s="6">
        <v>1</v>
      </c>
      <c r="BW14" s="6">
        <v>11</v>
      </c>
      <c r="BX14" s="6">
        <v>9</v>
      </c>
      <c r="BY14" s="6" t="s">
        <v>254</v>
      </c>
      <c r="BZ14" s="6">
        <v>8</v>
      </c>
      <c r="CA14" s="6"/>
      <c r="CB14" s="6"/>
      <c r="CC14" s="6" t="s">
        <v>256</v>
      </c>
      <c r="CD14" s="6"/>
      <c r="CE14" s="6">
        <v>8</v>
      </c>
      <c r="CF14" s="6">
        <v>10</v>
      </c>
      <c r="CG14" s="6">
        <v>54.1</v>
      </c>
      <c r="CH14" s="6">
        <v>112</v>
      </c>
      <c r="CI14" s="6">
        <v>55</v>
      </c>
      <c r="CJ14" s="6">
        <v>51.4</v>
      </c>
      <c r="CK14" s="6"/>
      <c r="CL14" s="6"/>
      <c r="CM14" s="6"/>
      <c r="CN14" s="6"/>
      <c r="CO14" s="6" t="s">
        <v>390</v>
      </c>
      <c r="CP14" s="6"/>
      <c r="CQ14" s="6" t="s">
        <v>258</v>
      </c>
      <c r="CR14" s="6" t="s">
        <v>315</v>
      </c>
      <c r="CS14" s="6" t="s">
        <v>260</v>
      </c>
      <c r="CT14" s="6"/>
      <c r="CU14" s="6"/>
      <c r="CV14" s="6"/>
      <c r="CW14" s="6"/>
      <c r="CX14" s="6"/>
      <c r="CY14" s="6"/>
      <c r="CZ14" s="6"/>
      <c r="DA14" s="6" t="s">
        <v>391</v>
      </c>
      <c r="DB14" s="6" t="s">
        <v>288</v>
      </c>
      <c r="DC14" s="6" t="s">
        <v>392</v>
      </c>
      <c r="DD14" s="6"/>
      <c r="DE14" s="6" t="s">
        <v>264</v>
      </c>
      <c r="DF14" s="6" t="s">
        <v>370</v>
      </c>
      <c r="DG14" s="6">
        <v>0</v>
      </c>
      <c r="DH14" s="6">
        <v>0</v>
      </c>
      <c r="DI14" s="6">
        <v>8</v>
      </c>
      <c r="DJ14" s="6">
        <v>0</v>
      </c>
      <c r="DK14" s="6">
        <v>92</v>
      </c>
      <c r="DL14" s="6"/>
      <c r="DM14" s="6"/>
      <c r="DN14" s="6" t="s">
        <v>393</v>
      </c>
      <c r="DO14" s="6"/>
      <c r="DP14" s="6"/>
      <c r="DQ14" s="6"/>
      <c r="DR14" s="6"/>
      <c r="DS14" s="6"/>
      <c r="DT14" s="6"/>
      <c r="DU14" s="6"/>
      <c r="DV14" s="6"/>
      <c r="DW14" s="6"/>
      <c r="DX14" s="6"/>
      <c r="DY14" s="6"/>
      <c r="DZ14" s="6"/>
      <c r="EA14" s="6"/>
      <c r="EB14" s="6"/>
      <c r="EC14" s="6"/>
    </row>
    <row r="15" spans="1:133" s="8" customFormat="1" ht="24.75" customHeight="1" x14ac:dyDescent="0.3">
      <c r="A15" s="6" t="s">
        <v>225</v>
      </c>
      <c r="B15" s="6" t="s">
        <v>226</v>
      </c>
      <c r="C15" s="6" t="s">
        <v>394</v>
      </c>
      <c r="D15" s="6" t="s">
        <v>228</v>
      </c>
      <c r="E15" s="6"/>
      <c r="F15" s="6"/>
      <c r="G15" s="6">
        <v>59.6</v>
      </c>
      <c r="H15" s="6">
        <v>119.2</v>
      </c>
      <c r="I15" s="6"/>
      <c r="J15" s="6">
        <v>2000</v>
      </c>
      <c r="K15" s="6"/>
      <c r="L15" s="6"/>
      <c r="M15" s="6"/>
      <c r="N15" s="6"/>
      <c r="O15" s="6"/>
      <c r="P15" s="6"/>
      <c r="Q15" s="6"/>
      <c r="R15" s="6"/>
      <c r="S15" s="6"/>
      <c r="T15" s="6"/>
      <c r="U15" s="6"/>
      <c r="V15" s="6"/>
      <c r="W15" s="6" t="s">
        <v>229</v>
      </c>
      <c r="X15" s="6">
        <v>1</v>
      </c>
      <c r="Y15" s="6" t="s">
        <v>230</v>
      </c>
      <c r="Z15" s="7"/>
      <c r="AA15" s="6"/>
      <c r="AB15" s="6"/>
      <c r="AC15" s="7"/>
      <c r="AD15" s="6"/>
      <c r="AE15" s="6" t="s">
        <v>395</v>
      </c>
      <c r="AF15" s="6" t="s">
        <v>232</v>
      </c>
      <c r="AG15" s="6">
        <v>31</v>
      </c>
      <c r="AH15" s="6">
        <v>10</v>
      </c>
      <c r="AI15" s="6">
        <v>2020</v>
      </c>
      <c r="AJ15" s="6" t="s">
        <v>233</v>
      </c>
      <c r="AK15" s="6" t="s">
        <v>234</v>
      </c>
      <c r="AL15" s="6" t="s">
        <v>235</v>
      </c>
      <c r="AM15" s="6" t="s">
        <v>236</v>
      </c>
      <c r="AN15" s="6" t="s">
        <v>306</v>
      </c>
      <c r="AO15" s="6" t="s">
        <v>238</v>
      </c>
      <c r="AP15" s="6">
        <v>8</v>
      </c>
      <c r="AQ15" s="6">
        <v>11</v>
      </c>
      <c r="AR15" s="6">
        <v>2</v>
      </c>
      <c r="AS15" s="6" t="s">
        <v>238</v>
      </c>
      <c r="AT15" s="6" t="s">
        <v>239</v>
      </c>
      <c r="AU15" s="6">
        <v>112</v>
      </c>
      <c r="AV15" s="6">
        <v>55</v>
      </c>
      <c r="AW15" s="6">
        <v>55.2</v>
      </c>
      <c r="AX15" s="6" t="s">
        <v>239</v>
      </c>
      <c r="AY15" s="6" t="s">
        <v>240</v>
      </c>
      <c r="AZ15" s="6" t="s">
        <v>241</v>
      </c>
      <c r="BA15" s="6" t="s">
        <v>396</v>
      </c>
      <c r="BB15" s="6">
        <v>928</v>
      </c>
      <c r="BC15" s="6" t="s">
        <v>243</v>
      </c>
      <c r="BD15" s="6" t="s">
        <v>244</v>
      </c>
      <c r="BE15" s="6" t="s">
        <v>397</v>
      </c>
      <c r="BF15" s="6" t="s">
        <v>398</v>
      </c>
      <c r="BG15" s="6" t="s">
        <v>399</v>
      </c>
      <c r="BH15" s="6" t="s">
        <v>400</v>
      </c>
      <c r="BI15" s="6"/>
      <c r="BJ15" s="6"/>
      <c r="BK15" s="6"/>
      <c r="BL15" s="6"/>
      <c r="BM15" s="6"/>
      <c r="BN15" s="6"/>
      <c r="BO15" s="6" t="s">
        <v>401</v>
      </c>
      <c r="BP15" s="6" t="s">
        <v>402</v>
      </c>
      <c r="BQ15" s="6" t="s">
        <v>277</v>
      </c>
      <c r="BR15" s="6" t="s">
        <v>252</v>
      </c>
      <c r="BS15" s="6" t="s">
        <v>253</v>
      </c>
      <c r="BT15" s="6"/>
      <c r="BU15" s="6"/>
      <c r="BV15" s="6">
        <v>15</v>
      </c>
      <c r="BW15" s="6">
        <v>30</v>
      </c>
      <c r="BX15" s="6">
        <v>50</v>
      </c>
      <c r="BY15" s="6" t="s">
        <v>254</v>
      </c>
      <c r="BZ15" s="6">
        <v>50</v>
      </c>
      <c r="CA15" s="6" t="s">
        <v>255</v>
      </c>
      <c r="CB15" s="6" t="s">
        <v>229</v>
      </c>
      <c r="CC15" s="6" t="s">
        <v>256</v>
      </c>
      <c r="CD15" s="6"/>
      <c r="CE15" s="6">
        <v>8</v>
      </c>
      <c r="CF15" s="6">
        <v>11</v>
      </c>
      <c r="CG15" s="6">
        <v>2</v>
      </c>
      <c r="CH15" s="6">
        <v>112</v>
      </c>
      <c r="CI15" s="6">
        <v>55</v>
      </c>
      <c r="CJ15" s="6">
        <v>55.2</v>
      </c>
      <c r="CK15" s="6"/>
      <c r="CL15" s="6"/>
      <c r="CM15" s="6"/>
      <c r="CN15" s="6"/>
      <c r="CO15" s="6" t="s">
        <v>390</v>
      </c>
      <c r="CP15" s="6"/>
      <c r="CQ15" s="6" t="s">
        <v>258</v>
      </c>
      <c r="CR15" s="6" t="s">
        <v>348</v>
      </c>
      <c r="CS15" s="6" t="s">
        <v>316</v>
      </c>
      <c r="CT15" s="6"/>
      <c r="CU15" s="6"/>
      <c r="CV15" s="6"/>
      <c r="CW15" s="6"/>
      <c r="CX15" s="6"/>
      <c r="CY15" s="6"/>
      <c r="CZ15" s="6"/>
      <c r="DA15" s="6" t="s">
        <v>403</v>
      </c>
      <c r="DB15" s="6" t="s">
        <v>262</v>
      </c>
      <c r="DC15" s="6" t="s">
        <v>350</v>
      </c>
      <c r="DD15" s="6"/>
      <c r="DE15" s="6" t="s">
        <v>264</v>
      </c>
      <c r="DF15" s="6" t="s">
        <v>279</v>
      </c>
      <c r="DG15" s="6">
        <v>0</v>
      </c>
      <c r="DH15" s="6">
        <v>5</v>
      </c>
      <c r="DI15" s="6">
        <v>50</v>
      </c>
      <c r="DJ15" s="6">
        <v>10</v>
      </c>
      <c r="DK15" s="6">
        <v>35</v>
      </c>
      <c r="DL15" s="6"/>
      <c r="DM15" s="6"/>
      <c r="DN15" s="6" t="s">
        <v>266</v>
      </c>
      <c r="DO15" s="6" t="s">
        <v>404</v>
      </c>
      <c r="DP15" s="6" t="s">
        <v>268</v>
      </c>
      <c r="DQ15" s="6"/>
      <c r="DR15" s="6"/>
      <c r="DS15" s="6"/>
      <c r="DT15" s="6"/>
      <c r="DU15" s="6"/>
      <c r="DV15" s="6"/>
      <c r="DW15" s="6"/>
      <c r="DX15" s="6"/>
      <c r="DY15" s="6"/>
      <c r="DZ15" s="6"/>
      <c r="EA15" s="6"/>
      <c r="EB15" s="6"/>
      <c r="EC15" s="6"/>
    </row>
    <row r="16" spans="1:133" s="8" customFormat="1" ht="24.75" customHeight="1" x14ac:dyDescent="0.3">
      <c r="A16" s="6" t="s">
        <v>225</v>
      </c>
      <c r="B16" s="6" t="s">
        <v>226</v>
      </c>
      <c r="C16" s="6" t="s">
        <v>405</v>
      </c>
      <c r="D16" s="6" t="s">
        <v>228</v>
      </c>
      <c r="E16" s="6"/>
      <c r="F16" s="6"/>
      <c r="G16" s="6">
        <v>11.26</v>
      </c>
      <c r="H16" s="6">
        <v>22.52</v>
      </c>
      <c r="I16" s="6"/>
      <c r="J16" s="6">
        <v>2000</v>
      </c>
      <c r="K16" s="6"/>
      <c r="L16" s="6"/>
      <c r="M16" s="6"/>
      <c r="N16" s="6"/>
      <c r="O16" s="6"/>
      <c r="P16" s="6"/>
      <c r="Q16" s="6"/>
      <c r="R16" s="6"/>
      <c r="S16" s="6"/>
      <c r="T16" s="6"/>
      <c r="U16" s="6"/>
      <c r="V16" s="6"/>
      <c r="W16" s="6" t="s">
        <v>229</v>
      </c>
      <c r="X16" s="6">
        <v>200</v>
      </c>
      <c r="Y16" s="6" t="s">
        <v>230</v>
      </c>
      <c r="Z16" s="7"/>
      <c r="AA16" s="6"/>
      <c r="AB16" s="6"/>
      <c r="AC16" s="7"/>
      <c r="AD16" s="6"/>
      <c r="AE16" s="6" t="s">
        <v>406</v>
      </c>
      <c r="AF16" s="6" t="s">
        <v>232</v>
      </c>
      <c r="AG16" s="6">
        <v>31</v>
      </c>
      <c r="AH16" s="6">
        <v>10</v>
      </c>
      <c r="AI16" s="6">
        <v>2020</v>
      </c>
      <c r="AJ16" s="6" t="s">
        <v>233</v>
      </c>
      <c r="AK16" s="6" t="s">
        <v>234</v>
      </c>
      <c r="AL16" s="6" t="s">
        <v>235</v>
      </c>
      <c r="AM16" s="6" t="s">
        <v>236</v>
      </c>
      <c r="AN16" s="6" t="s">
        <v>306</v>
      </c>
      <c r="AO16" s="6" t="s">
        <v>238</v>
      </c>
      <c r="AP16" s="6">
        <v>8</v>
      </c>
      <c r="AQ16" s="6">
        <v>11</v>
      </c>
      <c r="AR16" s="6">
        <v>2</v>
      </c>
      <c r="AS16" s="6" t="s">
        <v>238</v>
      </c>
      <c r="AT16" s="6" t="s">
        <v>239</v>
      </c>
      <c r="AU16" s="6">
        <v>112</v>
      </c>
      <c r="AV16" s="6">
        <v>55</v>
      </c>
      <c r="AW16" s="6">
        <v>55.2</v>
      </c>
      <c r="AX16" s="6" t="s">
        <v>239</v>
      </c>
      <c r="AY16" s="6" t="s">
        <v>240</v>
      </c>
      <c r="AZ16" s="6" t="s">
        <v>241</v>
      </c>
      <c r="BA16" s="6" t="s">
        <v>396</v>
      </c>
      <c r="BB16" s="6">
        <v>928</v>
      </c>
      <c r="BC16" s="6" t="s">
        <v>243</v>
      </c>
      <c r="BD16" s="6" t="s">
        <v>244</v>
      </c>
      <c r="BE16" s="6" t="s">
        <v>407</v>
      </c>
      <c r="BF16" s="6" t="s">
        <v>408</v>
      </c>
      <c r="BG16" s="6" t="s">
        <v>345</v>
      </c>
      <c r="BH16" s="6" t="s">
        <v>409</v>
      </c>
      <c r="BI16" s="6"/>
      <c r="BJ16" s="6"/>
      <c r="BK16" s="6"/>
      <c r="BL16" s="6"/>
      <c r="BM16" s="6"/>
      <c r="BN16" s="6"/>
      <c r="BO16" s="6" t="s">
        <v>249</v>
      </c>
      <c r="BP16" s="6" t="s">
        <v>410</v>
      </c>
      <c r="BQ16" s="6" t="s">
        <v>411</v>
      </c>
      <c r="BR16" s="6" t="s">
        <v>252</v>
      </c>
      <c r="BS16" s="6" t="s">
        <v>253</v>
      </c>
      <c r="BT16" s="6"/>
      <c r="BU16" s="6"/>
      <c r="BV16" s="6">
        <v>5</v>
      </c>
      <c r="BW16" s="6">
        <v>10</v>
      </c>
      <c r="BX16" s="6">
        <v>50</v>
      </c>
      <c r="BY16" s="6" t="s">
        <v>254</v>
      </c>
      <c r="BZ16" s="6">
        <v>90</v>
      </c>
      <c r="CA16" s="6" t="s">
        <v>255</v>
      </c>
      <c r="CB16" s="6" t="s">
        <v>229</v>
      </c>
      <c r="CC16" s="6" t="s">
        <v>256</v>
      </c>
      <c r="CD16" s="6"/>
      <c r="CE16" s="6">
        <v>8</v>
      </c>
      <c r="CF16" s="6">
        <v>11</v>
      </c>
      <c r="CG16" s="6">
        <v>2</v>
      </c>
      <c r="CH16" s="6">
        <v>112</v>
      </c>
      <c r="CI16" s="6">
        <v>55</v>
      </c>
      <c r="CJ16" s="6">
        <v>55.2</v>
      </c>
      <c r="CK16" s="6"/>
      <c r="CL16" s="6"/>
      <c r="CM16" s="6"/>
      <c r="CN16" s="6"/>
      <c r="CO16" s="6" t="s">
        <v>390</v>
      </c>
      <c r="CP16" s="6"/>
      <c r="CQ16" s="6" t="s">
        <v>258</v>
      </c>
      <c r="CR16" s="6" t="s">
        <v>348</v>
      </c>
      <c r="CS16" s="6" t="s">
        <v>316</v>
      </c>
      <c r="CT16" s="6"/>
      <c r="CU16" s="6"/>
      <c r="CV16" s="6"/>
      <c r="CW16" s="6"/>
      <c r="CX16" s="6"/>
      <c r="CY16" s="6"/>
      <c r="CZ16" s="6"/>
      <c r="DA16" s="6" t="s">
        <v>412</v>
      </c>
      <c r="DB16" s="6" t="s">
        <v>262</v>
      </c>
      <c r="DC16" s="6" t="s">
        <v>413</v>
      </c>
      <c r="DD16" s="6"/>
      <c r="DE16" s="6" t="s">
        <v>264</v>
      </c>
      <c r="DF16" s="6" t="s">
        <v>370</v>
      </c>
      <c r="DG16" s="6">
        <v>0</v>
      </c>
      <c r="DH16" s="6">
        <v>10</v>
      </c>
      <c r="DI16" s="6">
        <v>90</v>
      </c>
      <c r="DJ16" s="6">
        <v>0</v>
      </c>
      <c r="DK16" s="6">
        <v>0</v>
      </c>
      <c r="DL16" s="6"/>
      <c r="DM16" s="6"/>
      <c r="DN16" s="6" t="s">
        <v>266</v>
      </c>
      <c r="DO16" s="6" t="s">
        <v>404</v>
      </c>
      <c r="DP16" s="6" t="s">
        <v>268</v>
      </c>
      <c r="DQ16" s="6"/>
      <c r="DR16" s="6"/>
      <c r="DS16" s="6"/>
      <c r="DT16" s="6"/>
      <c r="DU16" s="6"/>
      <c r="DV16" s="6"/>
      <c r="DW16" s="6"/>
      <c r="DX16" s="6"/>
      <c r="DY16" s="6"/>
      <c r="DZ16" s="6"/>
      <c r="EA16" s="6"/>
      <c r="EB16" s="6"/>
      <c r="EC16" s="6"/>
    </row>
    <row r="17" spans="1:133" s="8" customFormat="1" ht="24.75" customHeight="1" x14ac:dyDescent="0.3">
      <c r="A17" s="6" t="s">
        <v>225</v>
      </c>
      <c r="B17" s="6" t="s">
        <v>226</v>
      </c>
      <c r="C17" s="6" t="s">
        <v>414</v>
      </c>
      <c r="D17" s="6" t="s">
        <v>228</v>
      </c>
      <c r="E17" s="6"/>
      <c r="F17" s="6"/>
      <c r="G17" s="6">
        <v>74.2</v>
      </c>
      <c r="H17" s="6">
        <v>148.4</v>
      </c>
      <c r="I17" s="6"/>
      <c r="J17" s="6">
        <v>2000</v>
      </c>
      <c r="K17" s="6"/>
      <c r="L17" s="6"/>
      <c r="M17" s="6"/>
      <c r="N17" s="6"/>
      <c r="O17" s="6"/>
      <c r="P17" s="6"/>
      <c r="Q17" s="6"/>
      <c r="R17" s="6"/>
      <c r="S17" s="6"/>
      <c r="T17" s="6"/>
      <c r="U17" s="6"/>
      <c r="V17" s="6"/>
      <c r="W17" s="6" t="s">
        <v>229</v>
      </c>
      <c r="X17" s="6">
        <v>1</v>
      </c>
      <c r="Y17" s="6" t="s">
        <v>230</v>
      </c>
      <c r="Z17" s="7"/>
      <c r="AA17" s="6"/>
      <c r="AB17" s="6"/>
      <c r="AC17" s="7"/>
      <c r="AD17" s="6"/>
      <c r="AE17" s="6" t="s">
        <v>415</v>
      </c>
      <c r="AF17" s="6" t="s">
        <v>232</v>
      </c>
      <c r="AG17" s="6">
        <v>31</v>
      </c>
      <c r="AH17" s="6">
        <v>10</v>
      </c>
      <c r="AI17" s="6">
        <v>2020</v>
      </c>
      <c r="AJ17" s="6" t="s">
        <v>233</v>
      </c>
      <c r="AK17" s="6" t="s">
        <v>234</v>
      </c>
      <c r="AL17" s="6" t="s">
        <v>235</v>
      </c>
      <c r="AM17" s="6" t="s">
        <v>236</v>
      </c>
      <c r="AN17" s="6" t="s">
        <v>306</v>
      </c>
      <c r="AO17" s="6" t="s">
        <v>238</v>
      </c>
      <c r="AP17" s="6">
        <v>8</v>
      </c>
      <c r="AQ17" s="6">
        <v>10</v>
      </c>
      <c r="AR17" s="6">
        <v>54.1</v>
      </c>
      <c r="AS17" s="6" t="s">
        <v>238</v>
      </c>
      <c r="AT17" s="6" t="s">
        <v>239</v>
      </c>
      <c r="AU17" s="6">
        <v>112</v>
      </c>
      <c r="AV17" s="6">
        <v>55</v>
      </c>
      <c r="AW17" s="6">
        <v>52</v>
      </c>
      <c r="AX17" s="6" t="s">
        <v>239</v>
      </c>
      <c r="AY17" s="6" t="s">
        <v>240</v>
      </c>
      <c r="AZ17" s="6" t="s">
        <v>241</v>
      </c>
      <c r="BA17" s="6" t="s">
        <v>396</v>
      </c>
      <c r="BB17" s="6">
        <v>971</v>
      </c>
      <c r="BC17" s="6" t="s">
        <v>243</v>
      </c>
      <c r="BD17" s="6" t="s">
        <v>244</v>
      </c>
      <c r="BE17" s="6" t="s">
        <v>416</v>
      </c>
      <c r="BF17" s="6" t="s">
        <v>417</v>
      </c>
      <c r="BG17" s="6" t="s">
        <v>418</v>
      </c>
      <c r="BH17" s="6" t="s">
        <v>419</v>
      </c>
      <c r="BI17" s="6"/>
      <c r="BJ17" s="6"/>
      <c r="BK17" s="6"/>
      <c r="BL17" s="6"/>
      <c r="BM17" s="6"/>
      <c r="BN17" s="6"/>
      <c r="BO17" s="6" t="s">
        <v>249</v>
      </c>
      <c r="BP17" s="6" t="s">
        <v>420</v>
      </c>
      <c r="BQ17" s="6" t="s">
        <v>411</v>
      </c>
      <c r="BR17" s="6" t="s">
        <v>252</v>
      </c>
      <c r="BS17" s="6" t="s">
        <v>253</v>
      </c>
      <c r="BT17" s="6"/>
      <c r="BU17" s="6"/>
      <c r="BV17" s="6">
        <v>150</v>
      </c>
      <c r="BW17" s="6">
        <v>200</v>
      </c>
      <c r="BX17" s="6">
        <v>75</v>
      </c>
      <c r="BY17" s="6" t="s">
        <v>314</v>
      </c>
      <c r="BZ17" s="6">
        <v>95</v>
      </c>
      <c r="CA17" s="6" t="s">
        <v>255</v>
      </c>
      <c r="CB17" s="6" t="s">
        <v>229</v>
      </c>
      <c r="CC17" s="6" t="s">
        <v>256</v>
      </c>
      <c r="CD17" s="6"/>
      <c r="CE17" s="6">
        <v>8</v>
      </c>
      <c r="CF17" s="6">
        <v>10</v>
      </c>
      <c r="CG17" s="6">
        <v>54.1</v>
      </c>
      <c r="CH17" s="6">
        <v>112</v>
      </c>
      <c r="CI17" s="6">
        <v>55</v>
      </c>
      <c r="CJ17" s="6">
        <v>52</v>
      </c>
      <c r="CK17" s="6"/>
      <c r="CL17" s="6"/>
      <c r="CM17" s="6"/>
      <c r="CN17" s="6"/>
      <c r="CO17" s="6" t="s">
        <v>390</v>
      </c>
      <c r="CP17" s="6"/>
      <c r="CQ17" s="6" t="s">
        <v>258</v>
      </c>
      <c r="CR17" s="6" t="s">
        <v>315</v>
      </c>
      <c r="CS17" s="6" t="s">
        <v>421</v>
      </c>
      <c r="CT17" s="6"/>
      <c r="CU17" s="6"/>
      <c r="CV17" s="6"/>
      <c r="CW17" s="6"/>
      <c r="CX17" s="6"/>
      <c r="CY17" s="6"/>
      <c r="CZ17" s="6"/>
      <c r="DA17" s="6" t="s">
        <v>422</v>
      </c>
      <c r="DB17" s="6" t="s">
        <v>262</v>
      </c>
      <c r="DC17" s="6" t="s">
        <v>413</v>
      </c>
      <c r="DD17" s="6"/>
      <c r="DE17" s="6" t="s">
        <v>264</v>
      </c>
      <c r="DF17" s="6" t="s">
        <v>265</v>
      </c>
      <c r="DG17" s="6">
        <v>5</v>
      </c>
      <c r="DH17" s="6">
        <v>5</v>
      </c>
      <c r="DI17" s="6">
        <v>90</v>
      </c>
      <c r="DJ17" s="6">
        <v>0</v>
      </c>
      <c r="DK17" s="6">
        <v>0</v>
      </c>
      <c r="DL17" s="6"/>
      <c r="DM17" s="6"/>
      <c r="DN17" s="6" t="s">
        <v>266</v>
      </c>
      <c r="DO17" s="6" t="s">
        <v>404</v>
      </c>
      <c r="DP17" s="6" t="s">
        <v>268</v>
      </c>
      <c r="DQ17" s="6"/>
      <c r="DR17" s="6"/>
      <c r="DS17" s="6"/>
      <c r="DT17" s="6"/>
      <c r="DU17" s="6"/>
      <c r="DV17" s="6"/>
      <c r="DW17" s="6"/>
      <c r="DX17" s="6"/>
      <c r="DY17" s="6"/>
      <c r="DZ17" s="6"/>
      <c r="EA17" s="6"/>
      <c r="EB17" s="6"/>
      <c r="EC17" s="6"/>
    </row>
    <row r="18" spans="1:133" s="8" customFormat="1" ht="24.75" customHeight="1" x14ac:dyDescent="0.3">
      <c r="A18" s="6" t="s">
        <v>225</v>
      </c>
      <c r="B18" s="6" t="s">
        <v>226</v>
      </c>
      <c r="C18" s="6" t="s">
        <v>423</v>
      </c>
      <c r="D18" s="6" t="s">
        <v>228</v>
      </c>
      <c r="E18" s="6"/>
      <c r="F18" s="6"/>
      <c r="G18" s="6">
        <v>1.5109999999999999</v>
      </c>
      <c r="H18" s="6">
        <v>3.0219999999999998</v>
      </c>
      <c r="I18" s="6"/>
      <c r="J18" s="6">
        <v>2000</v>
      </c>
      <c r="K18" s="6"/>
      <c r="L18" s="6"/>
      <c r="M18" s="6"/>
      <c r="N18" s="6"/>
      <c r="O18" s="6"/>
      <c r="P18" s="6"/>
      <c r="Q18" s="6"/>
      <c r="R18" s="6"/>
      <c r="S18" s="6"/>
      <c r="T18" s="6"/>
      <c r="U18" s="6"/>
      <c r="V18" s="6"/>
      <c r="W18" s="6" t="s">
        <v>229</v>
      </c>
      <c r="X18" s="6">
        <v>25</v>
      </c>
      <c r="Y18" s="6" t="s">
        <v>230</v>
      </c>
      <c r="Z18" s="7"/>
      <c r="AA18" s="6"/>
      <c r="AB18" s="6"/>
      <c r="AC18" s="7"/>
      <c r="AD18" s="6"/>
      <c r="AE18" s="6" t="s">
        <v>424</v>
      </c>
      <c r="AF18" s="6" t="s">
        <v>232</v>
      </c>
      <c r="AG18" s="6">
        <v>31</v>
      </c>
      <c r="AH18" s="6">
        <v>10</v>
      </c>
      <c r="AI18" s="6">
        <v>2020</v>
      </c>
      <c r="AJ18" s="6" t="s">
        <v>233</v>
      </c>
      <c r="AK18" s="6" t="s">
        <v>234</v>
      </c>
      <c r="AL18" s="6" t="s">
        <v>235</v>
      </c>
      <c r="AM18" s="6" t="s">
        <v>236</v>
      </c>
      <c r="AN18" s="6" t="s">
        <v>306</v>
      </c>
      <c r="AO18" s="6" t="s">
        <v>238</v>
      </c>
      <c r="AP18" s="6">
        <v>8</v>
      </c>
      <c r="AQ18" s="6">
        <v>11</v>
      </c>
      <c r="AR18" s="6">
        <v>29.7</v>
      </c>
      <c r="AS18" s="6" t="s">
        <v>238</v>
      </c>
      <c r="AT18" s="6" t="s">
        <v>239</v>
      </c>
      <c r="AU18" s="6">
        <v>112</v>
      </c>
      <c r="AV18" s="6">
        <v>55</v>
      </c>
      <c r="AW18" s="6">
        <v>33.299999999999997</v>
      </c>
      <c r="AX18" s="6" t="s">
        <v>239</v>
      </c>
      <c r="AY18" s="6" t="s">
        <v>240</v>
      </c>
      <c r="AZ18" s="6" t="s">
        <v>241</v>
      </c>
      <c r="BA18" s="6" t="s">
        <v>380</v>
      </c>
      <c r="BB18" s="6">
        <v>852</v>
      </c>
      <c r="BC18" s="6" t="s">
        <v>243</v>
      </c>
      <c r="BD18" s="6" t="s">
        <v>244</v>
      </c>
      <c r="BE18" s="6" t="s">
        <v>425</v>
      </c>
      <c r="BF18" s="6" t="s">
        <v>426</v>
      </c>
      <c r="BG18" s="6" t="s">
        <v>427</v>
      </c>
      <c r="BH18" s="6" t="s">
        <v>428</v>
      </c>
      <c r="BI18" s="6"/>
      <c r="BJ18" s="6"/>
      <c r="BK18" s="6"/>
      <c r="BL18" s="6"/>
      <c r="BM18" s="6"/>
      <c r="BN18" s="6"/>
      <c r="BO18" s="6" t="s">
        <v>311</v>
      </c>
      <c r="BP18" s="6" t="s">
        <v>429</v>
      </c>
      <c r="BQ18" s="6" t="s">
        <v>368</v>
      </c>
      <c r="BR18" s="6" t="s">
        <v>252</v>
      </c>
      <c r="BS18" s="6" t="s">
        <v>253</v>
      </c>
      <c r="BT18" s="6"/>
      <c r="BU18" s="6"/>
      <c r="BV18" s="6">
        <v>3</v>
      </c>
      <c r="BW18" s="6">
        <v>5</v>
      </c>
      <c r="BX18" s="6">
        <v>60</v>
      </c>
      <c r="BY18" s="6" t="s">
        <v>430</v>
      </c>
      <c r="BZ18" s="6">
        <v>100</v>
      </c>
      <c r="CA18" s="6" t="s">
        <v>255</v>
      </c>
      <c r="CB18" s="6" t="s">
        <v>229</v>
      </c>
      <c r="CC18" s="6" t="s">
        <v>256</v>
      </c>
      <c r="CD18" s="6"/>
      <c r="CE18" s="6">
        <v>8</v>
      </c>
      <c r="CF18" s="6">
        <v>11</v>
      </c>
      <c r="CG18" s="6">
        <v>29.7</v>
      </c>
      <c r="CH18" s="6">
        <v>112</v>
      </c>
      <c r="CI18" s="6">
        <v>55</v>
      </c>
      <c r="CJ18" s="6">
        <v>33.299999999999997</v>
      </c>
      <c r="CK18" s="6"/>
      <c r="CL18" s="6"/>
      <c r="CM18" s="6"/>
      <c r="CN18" s="6"/>
      <c r="CO18" s="6" t="s">
        <v>390</v>
      </c>
      <c r="CP18" s="6"/>
      <c r="CQ18" s="6" t="s">
        <v>258</v>
      </c>
      <c r="CR18" s="6" t="s">
        <v>348</v>
      </c>
      <c r="CS18" s="6" t="s">
        <v>431</v>
      </c>
      <c r="CT18" s="6"/>
      <c r="CU18" s="6"/>
      <c r="CV18" s="6"/>
      <c r="CW18" s="6"/>
      <c r="CX18" s="6"/>
      <c r="CY18" s="6"/>
      <c r="CZ18" s="6"/>
      <c r="DA18" s="6"/>
      <c r="DB18" s="6"/>
      <c r="DC18" s="6" t="s">
        <v>432</v>
      </c>
      <c r="DD18" s="6"/>
      <c r="DE18" s="6" t="s">
        <v>264</v>
      </c>
      <c r="DF18" s="6" t="s">
        <v>370</v>
      </c>
      <c r="DG18" s="6">
        <v>0</v>
      </c>
      <c r="DH18" s="6">
        <v>0</v>
      </c>
      <c r="DI18" s="6">
        <v>100</v>
      </c>
      <c r="DJ18" s="6">
        <v>0</v>
      </c>
      <c r="DK18" s="6">
        <v>0</v>
      </c>
      <c r="DL18" s="6"/>
      <c r="DM18" s="6"/>
      <c r="DN18" s="6" t="s">
        <v>266</v>
      </c>
      <c r="DO18" s="6"/>
      <c r="DP18" s="6"/>
      <c r="DQ18" s="6"/>
      <c r="DR18" s="6"/>
      <c r="DS18" s="6"/>
      <c r="DT18" s="6"/>
      <c r="DU18" s="6"/>
      <c r="DV18" s="6"/>
      <c r="DW18" s="6"/>
      <c r="DX18" s="6"/>
      <c r="DY18" s="6"/>
      <c r="DZ18" s="6"/>
      <c r="EA18" s="6"/>
      <c r="EB18" s="6"/>
      <c r="EC18" s="6"/>
    </row>
    <row r="19" spans="1:133" s="8" customFormat="1" ht="24.75" customHeight="1" x14ac:dyDescent="0.3">
      <c r="A19" s="6" t="s">
        <v>225</v>
      </c>
      <c r="B19" s="6" t="s">
        <v>226</v>
      </c>
      <c r="C19" s="6" t="s">
        <v>433</v>
      </c>
      <c r="D19" s="6" t="s">
        <v>228</v>
      </c>
      <c r="E19" s="6"/>
      <c r="F19" s="6"/>
      <c r="G19" s="6">
        <v>19.46</v>
      </c>
      <c r="H19" s="6">
        <v>38.92</v>
      </c>
      <c r="I19" s="6"/>
      <c r="J19" s="6">
        <v>2000</v>
      </c>
      <c r="K19" s="6"/>
      <c r="L19" s="6"/>
      <c r="M19" s="6"/>
      <c r="N19" s="6"/>
      <c r="O19" s="6"/>
      <c r="P19" s="6"/>
      <c r="Q19" s="6"/>
      <c r="R19" s="6"/>
      <c r="S19" s="6"/>
      <c r="T19" s="6"/>
      <c r="U19" s="6"/>
      <c r="V19" s="6"/>
      <c r="W19" s="6" t="s">
        <v>229</v>
      </c>
      <c r="X19" s="6">
        <v>60</v>
      </c>
      <c r="Y19" s="6" t="s">
        <v>230</v>
      </c>
      <c r="Z19" s="7"/>
      <c r="AA19" s="6"/>
      <c r="AB19" s="6"/>
      <c r="AC19" s="7"/>
      <c r="AD19" s="6"/>
      <c r="AE19" s="6" t="s">
        <v>434</v>
      </c>
      <c r="AF19" s="6" t="s">
        <v>232</v>
      </c>
      <c r="AG19" s="6">
        <v>31</v>
      </c>
      <c r="AH19" s="6">
        <v>10</v>
      </c>
      <c r="AI19" s="6">
        <v>2020</v>
      </c>
      <c r="AJ19" s="6" t="s">
        <v>233</v>
      </c>
      <c r="AK19" s="6" t="s">
        <v>234</v>
      </c>
      <c r="AL19" s="6" t="s">
        <v>235</v>
      </c>
      <c r="AM19" s="6" t="s">
        <v>236</v>
      </c>
      <c r="AN19" s="6" t="s">
        <v>306</v>
      </c>
      <c r="AO19" s="6" t="s">
        <v>238</v>
      </c>
      <c r="AP19" s="6">
        <v>8</v>
      </c>
      <c r="AQ19" s="6">
        <v>11</v>
      </c>
      <c r="AR19" s="6">
        <v>29.7</v>
      </c>
      <c r="AS19" s="6" t="s">
        <v>238</v>
      </c>
      <c r="AT19" s="6" t="s">
        <v>239</v>
      </c>
      <c r="AU19" s="6">
        <v>112</v>
      </c>
      <c r="AV19" s="6">
        <v>55</v>
      </c>
      <c r="AW19" s="6">
        <v>33.299999999999997</v>
      </c>
      <c r="AX19" s="6" t="s">
        <v>239</v>
      </c>
      <c r="AY19" s="6" t="s">
        <v>240</v>
      </c>
      <c r="AZ19" s="6" t="s">
        <v>241</v>
      </c>
      <c r="BA19" s="6" t="s">
        <v>380</v>
      </c>
      <c r="BB19" s="6">
        <v>852</v>
      </c>
      <c r="BC19" s="6" t="s">
        <v>243</v>
      </c>
      <c r="BD19" s="6" t="s">
        <v>244</v>
      </c>
      <c r="BE19" s="6" t="s">
        <v>435</v>
      </c>
      <c r="BF19" s="6" t="s">
        <v>436</v>
      </c>
      <c r="BG19" s="6" t="s">
        <v>437</v>
      </c>
      <c r="BH19" s="6" t="s">
        <v>438</v>
      </c>
      <c r="BI19" s="6"/>
      <c r="BJ19" s="6"/>
      <c r="BK19" s="6"/>
      <c r="BL19" s="6"/>
      <c r="BM19" s="6"/>
      <c r="BN19" s="6"/>
      <c r="BO19" s="6" t="s">
        <v>297</v>
      </c>
      <c r="BP19" s="6" t="s">
        <v>439</v>
      </c>
      <c r="BQ19" s="6" t="s">
        <v>388</v>
      </c>
      <c r="BR19" s="6" t="s">
        <v>252</v>
      </c>
      <c r="BS19" s="6" t="s">
        <v>253</v>
      </c>
      <c r="BT19" s="6"/>
      <c r="BU19" s="6"/>
      <c r="BV19" s="6">
        <v>1</v>
      </c>
      <c r="BW19" s="6">
        <v>1</v>
      </c>
      <c r="BX19" s="6">
        <v>100</v>
      </c>
      <c r="BY19" s="6" t="s">
        <v>430</v>
      </c>
      <c r="BZ19" s="6">
        <v>100</v>
      </c>
      <c r="CA19" s="6" t="s">
        <v>255</v>
      </c>
      <c r="CB19" s="6" t="s">
        <v>229</v>
      </c>
      <c r="CC19" s="6" t="s">
        <v>256</v>
      </c>
      <c r="CD19" s="6"/>
      <c r="CE19" s="6">
        <v>8</v>
      </c>
      <c r="CF19" s="6">
        <v>11</v>
      </c>
      <c r="CG19" s="6">
        <v>29.7</v>
      </c>
      <c r="CH19" s="6">
        <v>112</v>
      </c>
      <c r="CI19" s="6">
        <v>55</v>
      </c>
      <c r="CJ19" s="6">
        <v>33.299999999999997</v>
      </c>
      <c r="CK19" s="6"/>
      <c r="CL19" s="6"/>
      <c r="CM19" s="6"/>
      <c r="CN19" s="6"/>
      <c r="CO19" s="6" t="s">
        <v>390</v>
      </c>
      <c r="CP19" s="6"/>
      <c r="CQ19" s="6" t="s">
        <v>258</v>
      </c>
      <c r="CR19" s="6" t="s">
        <v>348</v>
      </c>
      <c r="CS19" s="6" t="s">
        <v>431</v>
      </c>
      <c r="CT19" s="6"/>
      <c r="CU19" s="6"/>
      <c r="CV19" s="6"/>
      <c r="CW19" s="6"/>
      <c r="CX19" s="6"/>
      <c r="CY19" s="6"/>
      <c r="CZ19" s="6"/>
      <c r="DA19" s="6"/>
      <c r="DB19" s="6"/>
      <c r="DC19" s="6" t="s">
        <v>350</v>
      </c>
      <c r="DD19" s="6"/>
      <c r="DE19" s="6" t="s">
        <v>264</v>
      </c>
      <c r="DF19" s="6" t="s">
        <v>370</v>
      </c>
      <c r="DG19" s="6">
        <v>0</v>
      </c>
      <c r="DH19" s="6">
        <v>0</v>
      </c>
      <c r="DI19" s="6">
        <v>100</v>
      </c>
      <c r="DJ19" s="6">
        <v>0</v>
      </c>
      <c r="DK19" s="6">
        <v>0</v>
      </c>
      <c r="DL19" s="6"/>
      <c r="DM19" s="6"/>
      <c r="DN19" s="6" t="s">
        <v>266</v>
      </c>
      <c r="DO19" s="6"/>
      <c r="DP19" s="6"/>
      <c r="DQ19" s="6"/>
      <c r="DR19" s="6"/>
      <c r="DS19" s="6"/>
      <c r="DT19" s="6"/>
      <c r="DU19" s="6"/>
      <c r="DV19" s="6"/>
      <c r="DW19" s="6"/>
      <c r="DX19" s="6"/>
      <c r="DY19" s="6"/>
      <c r="DZ19" s="6"/>
      <c r="EA19" s="6"/>
      <c r="EB19" s="6"/>
      <c r="EC19" s="6"/>
    </row>
    <row r="20" spans="1:133" s="8" customFormat="1" ht="24.75" customHeight="1" x14ac:dyDescent="0.3">
      <c r="A20" s="6" t="s">
        <v>225</v>
      </c>
      <c r="B20" s="6" t="s">
        <v>226</v>
      </c>
      <c r="C20" s="6" t="s">
        <v>440</v>
      </c>
      <c r="D20" s="6" t="s">
        <v>228</v>
      </c>
      <c r="E20" s="6"/>
      <c r="F20" s="6"/>
      <c r="G20" s="6">
        <v>123.2</v>
      </c>
      <c r="H20" s="6">
        <v>246.4</v>
      </c>
      <c r="I20" s="6"/>
      <c r="J20" s="6">
        <v>2000</v>
      </c>
      <c r="K20" s="6"/>
      <c r="L20" s="6"/>
      <c r="M20" s="6"/>
      <c r="N20" s="6"/>
      <c r="O20" s="6"/>
      <c r="P20" s="6"/>
      <c r="Q20" s="6"/>
      <c r="R20" s="6"/>
      <c r="S20" s="6"/>
      <c r="T20" s="6"/>
      <c r="U20" s="6"/>
      <c r="V20" s="6"/>
      <c r="W20" s="6" t="s">
        <v>229</v>
      </c>
      <c r="X20" s="6">
        <v>70</v>
      </c>
      <c r="Y20" s="6" t="s">
        <v>230</v>
      </c>
      <c r="Z20" s="7"/>
      <c r="AA20" s="6"/>
      <c r="AB20" s="6"/>
      <c r="AC20" s="7"/>
      <c r="AD20" s="6"/>
      <c r="AE20" s="6" t="s">
        <v>441</v>
      </c>
      <c r="AF20" s="6" t="s">
        <v>232</v>
      </c>
      <c r="AG20" s="6">
        <v>2</v>
      </c>
      <c r="AH20" s="6">
        <v>11</v>
      </c>
      <c r="AI20" s="6">
        <v>2020</v>
      </c>
      <c r="AJ20" s="6" t="s">
        <v>233</v>
      </c>
      <c r="AK20" s="6" t="s">
        <v>234</v>
      </c>
      <c r="AL20" s="6" t="s">
        <v>235</v>
      </c>
      <c r="AM20" s="6" t="s">
        <v>236</v>
      </c>
      <c r="AN20" s="6" t="s">
        <v>442</v>
      </c>
      <c r="AO20" s="6" t="s">
        <v>238</v>
      </c>
      <c r="AP20" s="6">
        <v>7</v>
      </c>
      <c r="AQ20" s="6">
        <v>55</v>
      </c>
      <c r="AR20" s="6">
        <v>45</v>
      </c>
      <c r="AS20" s="6" t="s">
        <v>238</v>
      </c>
      <c r="AT20" s="6" t="s">
        <v>239</v>
      </c>
      <c r="AU20" s="6">
        <v>112</v>
      </c>
      <c r="AV20" s="6">
        <v>51</v>
      </c>
      <c r="AW20" s="6">
        <v>25.3</v>
      </c>
      <c r="AX20" s="6" t="s">
        <v>239</v>
      </c>
      <c r="AY20" s="6" t="s">
        <v>240</v>
      </c>
      <c r="AZ20" s="6" t="s">
        <v>241</v>
      </c>
      <c r="BA20" s="6" t="s">
        <v>443</v>
      </c>
      <c r="BB20" s="6">
        <v>1595</v>
      </c>
      <c r="BC20" s="6" t="s">
        <v>243</v>
      </c>
      <c r="BD20" s="6" t="s">
        <v>244</v>
      </c>
      <c r="BE20" s="6" t="s">
        <v>444</v>
      </c>
      <c r="BF20" s="6" t="s">
        <v>445</v>
      </c>
      <c r="BG20" s="6" t="s">
        <v>446</v>
      </c>
      <c r="BH20" s="6" t="s">
        <v>447</v>
      </c>
      <c r="BI20" s="6"/>
      <c r="BJ20" s="6"/>
      <c r="BK20" s="6"/>
      <c r="BL20" s="6"/>
      <c r="BM20" s="6"/>
      <c r="BN20" s="6"/>
      <c r="BO20" s="6" t="s">
        <v>249</v>
      </c>
      <c r="BP20" s="6" t="s">
        <v>448</v>
      </c>
      <c r="BQ20" s="6" t="s">
        <v>299</v>
      </c>
      <c r="BR20" s="6" t="s">
        <v>252</v>
      </c>
      <c r="BS20" s="6" t="s">
        <v>253</v>
      </c>
      <c r="BT20" s="6"/>
      <c r="BU20" s="6"/>
      <c r="BV20" s="6">
        <v>3</v>
      </c>
      <c r="BW20" s="6">
        <v>5</v>
      </c>
      <c r="BX20" s="6">
        <v>60</v>
      </c>
      <c r="BY20" s="6" t="s">
        <v>254</v>
      </c>
      <c r="BZ20" s="6">
        <v>70</v>
      </c>
      <c r="CA20" s="6" t="s">
        <v>255</v>
      </c>
      <c r="CB20" s="6" t="s">
        <v>229</v>
      </c>
      <c r="CC20" s="6" t="s">
        <v>256</v>
      </c>
      <c r="CD20" s="6"/>
      <c r="CE20" s="6">
        <v>7</v>
      </c>
      <c r="CF20" s="6">
        <v>55</v>
      </c>
      <c r="CG20" s="6">
        <v>45</v>
      </c>
      <c r="CH20" s="6">
        <v>112</v>
      </c>
      <c r="CI20" s="6">
        <v>51</v>
      </c>
      <c r="CJ20" s="6">
        <v>25.3</v>
      </c>
      <c r="CK20" s="6"/>
      <c r="CL20" s="6"/>
      <c r="CM20" s="6"/>
      <c r="CN20" s="6"/>
      <c r="CO20" s="6" t="s">
        <v>257</v>
      </c>
      <c r="CP20" s="6"/>
      <c r="CQ20" s="6" t="s">
        <v>258</v>
      </c>
      <c r="CR20" s="6" t="s">
        <v>259</v>
      </c>
      <c r="CS20" s="6" t="s">
        <v>301</v>
      </c>
      <c r="CT20" s="6"/>
      <c r="CU20" s="6"/>
      <c r="CV20" s="6"/>
      <c r="CW20" s="6"/>
      <c r="CX20" s="6"/>
      <c r="CY20" s="6"/>
      <c r="CZ20" s="6"/>
      <c r="DA20" s="6" t="s">
        <v>449</v>
      </c>
      <c r="DB20" s="6" t="s">
        <v>288</v>
      </c>
      <c r="DC20" s="6" t="s">
        <v>350</v>
      </c>
      <c r="DD20" s="6"/>
      <c r="DE20" s="6" t="s">
        <v>264</v>
      </c>
      <c r="DF20" s="6" t="s">
        <v>370</v>
      </c>
      <c r="DG20" s="6">
        <v>30</v>
      </c>
      <c r="DH20" s="6">
        <v>0</v>
      </c>
      <c r="DI20" s="6">
        <v>70</v>
      </c>
      <c r="DJ20" s="6">
        <v>0</v>
      </c>
      <c r="DK20" s="6">
        <v>0</v>
      </c>
      <c r="DL20" s="6"/>
      <c r="DM20" s="6"/>
      <c r="DN20" s="6" t="s">
        <v>266</v>
      </c>
      <c r="DO20" s="6" t="s">
        <v>267</v>
      </c>
      <c r="DP20" s="6" t="s">
        <v>268</v>
      </c>
      <c r="DQ20" s="6"/>
      <c r="DR20" s="6"/>
      <c r="DS20" s="6"/>
      <c r="DT20" s="6"/>
      <c r="DU20" s="6"/>
      <c r="DV20" s="6"/>
      <c r="DW20" s="6"/>
      <c r="DX20" s="6"/>
      <c r="DY20" s="6"/>
      <c r="DZ20" s="6"/>
      <c r="EA20" s="6"/>
      <c r="EB20" s="6"/>
      <c r="EC20" s="6"/>
    </row>
    <row r="21" spans="1:133" s="8" customFormat="1" ht="24.75" customHeight="1" x14ac:dyDescent="0.3">
      <c r="A21" s="6" t="s">
        <v>225</v>
      </c>
      <c r="B21" s="6" t="s">
        <v>226</v>
      </c>
      <c r="C21" s="6" t="s">
        <v>450</v>
      </c>
      <c r="D21" s="6" t="s">
        <v>228</v>
      </c>
      <c r="E21" s="6"/>
      <c r="F21" s="6"/>
      <c r="G21" s="6">
        <v>63.6</v>
      </c>
      <c r="H21" s="6">
        <v>127.2</v>
      </c>
      <c r="I21" s="6"/>
      <c r="J21" s="6">
        <v>2000</v>
      </c>
      <c r="K21" s="6"/>
      <c r="L21" s="6"/>
      <c r="M21" s="6"/>
      <c r="N21" s="6"/>
      <c r="O21" s="6"/>
      <c r="P21" s="6"/>
      <c r="Q21" s="6"/>
      <c r="R21" s="6"/>
      <c r="S21" s="6"/>
      <c r="T21" s="6"/>
      <c r="U21" s="6"/>
      <c r="V21" s="6"/>
      <c r="W21" s="6" t="s">
        <v>229</v>
      </c>
      <c r="X21" s="6">
        <v>250</v>
      </c>
      <c r="Y21" s="6" t="s">
        <v>230</v>
      </c>
      <c r="Z21" s="7"/>
      <c r="AA21" s="6"/>
      <c r="AB21" s="6"/>
      <c r="AC21" s="7"/>
      <c r="AD21" s="6"/>
      <c r="AE21" s="6" t="s">
        <v>451</v>
      </c>
      <c r="AF21" s="6" t="s">
        <v>232</v>
      </c>
      <c r="AG21" s="6">
        <v>2</v>
      </c>
      <c r="AH21" s="6">
        <v>11</v>
      </c>
      <c r="AI21" s="6">
        <v>2020</v>
      </c>
      <c r="AJ21" s="6" t="s">
        <v>233</v>
      </c>
      <c r="AK21" s="6" t="s">
        <v>234</v>
      </c>
      <c r="AL21" s="6" t="s">
        <v>235</v>
      </c>
      <c r="AM21" s="6" t="s">
        <v>236</v>
      </c>
      <c r="AN21" s="6" t="s">
        <v>442</v>
      </c>
      <c r="AO21" s="6" t="s">
        <v>238</v>
      </c>
      <c r="AP21" s="6">
        <v>7</v>
      </c>
      <c r="AQ21" s="6">
        <v>55</v>
      </c>
      <c r="AR21" s="6">
        <v>53.1</v>
      </c>
      <c r="AS21" s="6" t="s">
        <v>238</v>
      </c>
      <c r="AT21" s="6" t="s">
        <v>239</v>
      </c>
      <c r="AU21" s="6">
        <v>112</v>
      </c>
      <c r="AV21" s="6">
        <v>51</v>
      </c>
      <c r="AW21" s="6">
        <v>33.6</v>
      </c>
      <c r="AX21" s="6" t="s">
        <v>239</v>
      </c>
      <c r="AY21" s="6" t="s">
        <v>240</v>
      </c>
      <c r="AZ21" s="6" t="s">
        <v>241</v>
      </c>
      <c r="BA21" s="6" t="s">
        <v>452</v>
      </c>
      <c r="BB21" s="6">
        <v>1753</v>
      </c>
      <c r="BC21" s="6" t="s">
        <v>243</v>
      </c>
      <c r="BD21" s="6" t="s">
        <v>244</v>
      </c>
      <c r="BE21" s="6" t="s">
        <v>308</v>
      </c>
      <c r="BF21" s="6" t="s">
        <v>309</v>
      </c>
      <c r="BG21" s="6" t="s">
        <v>453</v>
      </c>
      <c r="BH21" s="6" t="s">
        <v>454</v>
      </c>
      <c r="BI21" s="6"/>
      <c r="BJ21" s="6"/>
      <c r="BK21" s="6"/>
      <c r="BL21" s="6"/>
      <c r="BM21" s="6"/>
      <c r="BN21" s="6"/>
      <c r="BO21" s="6" t="s">
        <v>297</v>
      </c>
      <c r="BP21" s="6" t="s">
        <v>455</v>
      </c>
      <c r="BQ21" s="6" t="s">
        <v>299</v>
      </c>
      <c r="BR21" s="6" t="s">
        <v>252</v>
      </c>
      <c r="BS21" s="6" t="s">
        <v>253</v>
      </c>
      <c r="BT21" s="6"/>
      <c r="BU21" s="6"/>
      <c r="BV21" s="6">
        <v>1</v>
      </c>
      <c r="BW21" s="6">
        <v>3</v>
      </c>
      <c r="BX21" s="6">
        <v>33</v>
      </c>
      <c r="BY21" s="6" t="s">
        <v>314</v>
      </c>
      <c r="BZ21" s="6">
        <v>90</v>
      </c>
      <c r="CA21" s="6" t="s">
        <v>255</v>
      </c>
      <c r="CB21" s="6" t="s">
        <v>229</v>
      </c>
      <c r="CC21" s="6" t="s">
        <v>256</v>
      </c>
      <c r="CD21" s="6"/>
      <c r="CE21" s="6">
        <v>7</v>
      </c>
      <c r="CF21" s="6">
        <v>55</v>
      </c>
      <c r="CG21" s="6">
        <v>53.1</v>
      </c>
      <c r="CH21" s="6">
        <v>112</v>
      </c>
      <c r="CI21" s="6">
        <v>51</v>
      </c>
      <c r="CJ21" s="6">
        <v>33.6</v>
      </c>
      <c r="CK21" s="6"/>
      <c r="CL21" s="6"/>
      <c r="CM21" s="6"/>
      <c r="CN21" s="6"/>
      <c r="CO21" s="6" t="s">
        <v>257</v>
      </c>
      <c r="CP21" s="6"/>
      <c r="CQ21" s="6" t="s">
        <v>258</v>
      </c>
      <c r="CR21" s="6" t="s">
        <v>239</v>
      </c>
      <c r="CS21" s="6" t="s">
        <v>301</v>
      </c>
      <c r="CT21" s="6"/>
      <c r="CU21" s="6"/>
      <c r="CV21" s="6"/>
      <c r="CW21" s="6"/>
      <c r="CX21" s="6"/>
      <c r="CY21" s="6"/>
      <c r="CZ21" s="6"/>
      <c r="DA21" s="6" t="s">
        <v>456</v>
      </c>
      <c r="DB21" s="6" t="s">
        <v>288</v>
      </c>
      <c r="DC21" s="6" t="s">
        <v>413</v>
      </c>
      <c r="DD21" s="6"/>
      <c r="DE21" s="6" t="s">
        <v>264</v>
      </c>
      <c r="DF21" s="6" t="s">
        <v>370</v>
      </c>
      <c r="DG21" s="6">
        <v>0</v>
      </c>
      <c r="DH21" s="6">
        <v>10</v>
      </c>
      <c r="DI21" s="6">
        <v>90</v>
      </c>
      <c r="DJ21" s="6">
        <v>0</v>
      </c>
      <c r="DK21" s="6">
        <v>0</v>
      </c>
      <c r="DL21" s="6"/>
      <c r="DM21" s="6"/>
      <c r="DN21" s="6" t="s">
        <v>266</v>
      </c>
      <c r="DO21" s="6" t="s">
        <v>267</v>
      </c>
      <c r="DP21" s="6" t="s">
        <v>268</v>
      </c>
      <c r="DQ21" s="6"/>
      <c r="DR21" s="6"/>
      <c r="DS21" s="6"/>
      <c r="DT21" s="6"/>
      <c r="DU21" s="6"/>
      <c r="DV21" s="6"/>
      <c r="DW21" s="6"/>
      <c r="DX21" s="6"/>
      <c r="DY21" s="6"/>
      <c r="DZ21" s="6"/>
      <c r="EA21" s="6"/>
      <c r="EB21" s="6"/>
      <c r="EC21" s="6"/>
    </row>
    <row r="22" spans="1:133" s="8" customFormat="1" ht="24.75" customHeight="1" x14ac:dyDescent="0.3">
      <c r="A22" s="6" t="s">
        <v>225</v>
      </c>
      <c r="B22" s="6" t="s">
        <v>226</v>
      </c>
      <c r="C22" s="6" t="s">
        <v>457</v>
      </c>
      <c r="D22" s="6" t="s">
        <v>228</v>
      </c>
      <c r="E22" s="6"/>
      <c r="F22" s="6"/>
      <c r="G22" s="6">
        <v>30.3</v>
      </c>
      <c r="H22" s="6">
        <v>66.054000000000002</v>
      </c>
      <c r="I22" s="6"/>
      <c r="J22" s="6">
        <v>2180</v>
      </c>
      <c r="K22" s="6"/>
      <c r="L22" s="6"/>
      <c r="M22" s="6"/>
      <c r="N22" s="6"/>
      <c r="O22" s="6"/>
      <c r="P22" s="6"/>
      <c r="Q22" s="6"/>
      <c r="R22" s="6"/>
      <c r="S22" s="6"/>
      <c r="T22" s="6"/>
      <c r="U22" s="6"/>
      <c r="V22" s="6"/>
      <c r="W22" s="6" t="s">
        <v>229</v>
      </c>
      <c r="X22" s="6">
        <v>121</v>
      </c>
      <c r="Y22" s="6" t="s">
        <v>230</v>
      </c>
      <c r="Z22" s="7"/>
      <c r="AA22" s="6"/>
      <c r="AB22" s="6"/>
      <c r="AC22" s="7"/>
      <c r="AD22" s="6"/>
      <c r="AE22" s="6" t="s">
        <v>458</v>
      </c>
      <c r="AF22" s="6" t="s">
        <v>232</v>
      </c>
      <c r="AG22" s="6">
        <v>2</v>
      </c>
      <c r="AH22" s="6">
        <v>11</v>
      </c>
      <c r="AI22" s="6">
        <v>2020</v>
      </c>
      <c r="AJ22" s="6" t="s">
        <v>233</v>
      </c>
      <c r="AK22" s="6" t="s">
        <v>234</v>
      </c>
      <c r="AL22" s="6" t="s">
        <v>235</v>
      </c>
      <c r="AM22" s="6" t="s">
        <v>236</v>
      </c>
      <c r="AN22" s="6" t="s">
        <v>442</v>
      </c>
      <c r="AO22" s="6" t="s">
        <v>238</v>
      </c>
      <c r="AP22" s="6">
        <v>7</v>
      </c>
      <c r="AQ22" s="6">
        <v>55</v>
      </c>
      <c r="AR22" s="6">
        <v>53.1</v>
      </c>
      <c r="AS22" s="6" t="s">
        <v>238</v>
      </c>
      <c r="AT22" s="6" t="s">
        <v>239</v>
      </c>
      <c r="AU22" s="6">
        <v>112</v>
      </c>
      <c r="AV22" s="6">
        <v>51</v>
      </c>
      <c r="AW22" s="6">
        <v>33.6</v>
      </c>
      <c r="AX22" s="6" t="s">
        <v>239</v>
      </c>
      <c r="AY22" s="6" t="s">
        <v>240</v>
      </c>
      <c r="AZ22" s="6" t="s">
        <v>241</v>
      </c>
      <c r="BA22" s="6" t="s">
        <v>452</v>
      </c>
      <c r="BB22" s="6">
        <v>1753</v>
      </c>
      <c r="BC22" s="6" t="s">
        <v>243</v>
      </c>
      <c r="BD22" s="6" t="s">
        <v>244</v>
      </c>
      <c r="BE22" s="6" t="s">
        <v>381</v>
      </c>
      <c r="BF22" s="6" t="s">
        <v>382</v>
      </c>
      <c r="BG22" s="6" t="s">
        <v>383</v>
      </c>
      <c r="BH22" s="6" t="s">
        <v>384</v>
      </c>
      <c r="BI22" s="6" t="s">
        <v>459</v>
      </c>
      <c r="BJ22" s="6"/>
      <c r="BK22" s="6"/>
      <c r="BL22" s="6"/>
      <c r="BM22" s="6"/>
      <c r="BN22" s="6"/>
      <c r="BO22" s="6" t="s">
        <v>386</v>
      </c>
      <c r="BP22" s="6" t="s">
        <v>460</v>
      </c>
      <c r="BQ22" s="6" t="s">
        <v>461</v>
      </c>
      <c r="BR22" s="6" t="s">
        <v>389</v>
      </c>
      <c r="BS22" s="6" t="s">
        <v>356</v>
      </c>
      <c r="BT22" s="6"/>
      <c r="BU22" s="6"/>
      <c r="BV22" s="6">
        <v>1</v>
      </c>
      <c r="BW22" s="6">
        <v>17</v>
      </c>
      <c r="BX22" s="6">
        <v>5</v>
      </c>
      <c r="BY22" s="6" t="s">
        <v>254</v>
      </c>
      <c r="BZ22" s="6">
        <v>6</v>
      </c>
      <c r="CA22" s="6"/>
      <c r="CB22" s="6" t="s">
        <v>229</v>
      </c>
      <c r="CC22" s="6" t="s">
        <v>256</v>
      </c>
      <c r="CD22" s="6"/>
      <c r="CE22" s="6">
        <v>7</v>
      </c>
      <c r="CF22" s="6">
        <v>55</v>
      </c>
      <c r="CG22" s="6">
        <v>53.1</v>
      </c>
      <c r="CH22" s="6">
        <v>112</v>
      </c>
      <c r="CI22" s="6">
        <v>51</v>
      </c>
      <c r="CJ22" s="6">
        <v>33.6</v>
      </c>
      <c r="CK22" s="6"/>
      <c r="CL22" s="6"/>
      <c r="CM22" s="6"/>
      <c r="CN22" s="6"/>
      <c r="CO22" s="6" t="s">
        <v>257</v>
      </c>
      <c r="CP22" s="6"/>
      <c r="CQ22" s="6" t="s">
        <v>258</v>
      </c>
      <c r="CR22" s="6" t="s">
        <v>239</v>
      </c>
      <c r="CS22" s="6" t="s">
        <v>301</v>
      </c>
      <c r="CT22" s="6"/>
      <c r="CU22" s="6"/>
      <c r="CV22" s="6"/>
      <c r="CW22" s="6"/>
      <c r="CX22" s="6"/>
      <c r="CY22" s="6"/>
      <c r="CZ22" s="6"/>
      <c r="DA22" s="6" t="s">
        <v>391</v>
      </c>
      <c r="DB22" s="6" t="s">
        <v>288</v>
      </c>
      <c r="DC22" s="6" t="s">
        <v>392</v>
      </c>
      <c r="DD22" s="6"/>
      <c r="DE22" s="6" t="s">
        <v>264</v>
      </c>
      <c r="DF22" s="6" t="s">
        <v>279</v>
      </c>
      <c r="DG22" s="6">
        <v>0</v>
      </c>
      <c r="DH22" s="6">
        <v>0</v>
      </c>
      <c r="DI22" s="6">
        <v>6</v>
      </c>
      <c r="DJ22" s="6">
        <v>0</v>
      </c>
      <c r="DK22" s="6">
        <v>94</v>
      </c>
      <c r="DL22" s="6"/>
      <c r="DM22" s="6"/>
      <c r="DN22" s="6" t="s">
        <v>393</v>
      </c>
      <c r="DO22" s="6" t="s">
        <v>267</v>
      </c>
      <c r="DP22" s="6" t="s">
        <v>268</v>
      </c>
      <c r="DQ22" s="6"/>
      <c r="DR22" s="6"/>
      <c r="DS22" s="6"/>
      <c r="DT22" s="6"/>
      <c r="DU22" s="6"/>
      <c r="DV22" s="6"/>
      <c r="DW22" s="6"/>
      <c r="DX22" s="6"/>
      <c r="DY22" s="6"/>
      <c r="DZ22" s="6"/>
      <c r="EA22" s="6"/>
      <c r="EB22" s="6"/>
      <c r="EC22" s="6"/>
    </row>
    <row r="23" spans="1:133" s="8" customFormat="1" ht="24.75" customHeight="1" x14ac:dyDescent="0.3">
      <c r="A23" s="9" t="s">
        <v>225</v>
      </c>
      <c r="B23" s="9" t="s">
        <v>226</v>
      </c>
      <c r="C23" s="9" t="s">
        <v>462</v>
      </c>
      <c r="D23" s="9" t="s">
        <v>228</v>
      </c>
      <c r="E23" s="9"/>
      <c r="F23" s="10"/>
      <c r="G23" s="11">
        <v>4.4999999999999998E-2</v>
      </c>
      <c r="H23" s="9" t="s">
        <v>463</v>
      </c>
      <c r="I23" s="9"/>
      <c r="J23" s="9" t="s">
        <v>464</v>
      </c>
      <c r="K23" s="9" t="s">
        <v>464</v>
      </c>
      <c r="L23" s="9"/>
      <c r="M23" s="9"/>
      <c r="N23" s="9"/>
      <c r="O23" s="9"/>
      <c r="P23" s="9"/>
      <c r="Q23" s="9"/>
      <c r="R23" s="9"/>
      <c r="S23" s="9"/>
      <c r="T23" s="9"/>
      <c r="U23" s="9"/>
      <c r="V23" s="9"/>
      <c r="W23" s="9" t="s">
        <v>229</v>
      </c>
      <c r="X23" s="9">
        <v>100</v>
      </c>
      <c r="Y23" s="9" t="s">
        <v>465</v>
      </c>
      <c r="Z23" s="12"/>
      <c r="AA23" s="9"/>
      <c r="AB23" s="9"/>
      <c r="AC23" s="12"/>
      <c r="AD23" s="9"/>
      <c r="AE23" s="9" t="s">
        <v>466</v>
      </c>
      <c r="AF23" s="9" t="s">
        <v>232</v>
      </c>
      <c r="AG23" s="9">
        <v>14</v>
      </c>
      <c r="AH23" s="9">
        <v>9</v>
      </c>
      <c r="AI23" s="9">
        <v>2022</v>
      </c>
      <c r="AJ23" s="9" t="s">
        <v>233</v>
      </c>
      <c r="AK23" s="9" t="s">
        <v>467</v>
      </c>
      <c r="AL23" s="9" t="s">
        <v>235</v>
      </c>
      <c r="AM23" s="9" t="s">
        <v>468</v>
      </c>
      <c r="AN23" s="9" t="s">
        <v>469</v>
      </c>
      <c r="AO23" s="9" t="s">
        <v>238</v>
      </c>
      <c r="AP23" s="9">
        <v>0</v>
      </c>
      <c r="AQ23" s="9">
        <v>45</v>
      </c>
      <c r="AR23" s="9">
        <v>25.1</v>
      </c>
      <c r="AS23" s="9" t="s">
        <v>238</v>
      </c>
      <c r="AT23" s="9" t="s">
        <v>239</v>
      </c>
      <c r="AU23" s="9">
        <v>124</v>
      </c>
      <c r="AV23" s="9">
        <v>5</v>
      </c>
      <c r="AW23" s="9">
        <v>40.299999999999997</v>
      </c>
      <c r="AX23" s="9" t="s">
        <v>239</v>
      </c>
      <c r="AY23" s="9" t="s">
        <v>240</v>
      </c>
      <c r="AZ23" s="9" t="s">
        <v>241</v>
      </c>
      <c r="BA23" s="9" t="s">
        <v>470</v>
      </c>
      <c r="BB23" s="9">
        <v>120.86</v>
      </c>
      <c r="BC23" s="9" t="s">
        <v>243</v>
      </c>
      <c r="BD23" s="9" t="s">
        <v>244</v>
      </c>
      <c r="BE23" s="9" t="s">
        <v>407</v>
      </c>
      <c r="BF23" s="9" t="s">
        <v>408</v>
      </c>
      <c r="BG23" s="9" t="s">
        <v>354</v>
      </c>
      <c r="BH23" s="9"/>
      <c r="BI23" s="9"/>
      <c r="BJ23" s="9"/>
      <c r="BK23" s="9"/>
      <c r="BL23" s="9"/>
      <c r="BM23" s="9"/>
      <c r="BN23" s="9"/>
      <c r="BO23" s="9" t="s">
        <v>297</v>
      </c>
      <c r="BP23" s="9" t="s">
        <v>471</v>
      </c>
      <c r="BQ23" s="9" t="s">
        <v>472</v>
      </c>
      <c r="BR23" s="9" t="s">
        <v>252</v>
      </c>
      <c r="BS23" s="9" t="s">
        <v>356</v>
      </c>
      <c r="BT23" s="9"/>
      <c r="BU23" s="9"/>
      <c r="BV23" s="9">
        <v>1</v>
      </c>
      <c r="BW23" s="9">
        <v>1</v>
      </c>
      <c r="BX23" s="9">
        <v>100</v>
      </c>
      <c r="BY23" s="9" t="s">
        <v>473</v>
      </c>
      <c r="BZ23" s="9">
        <v>100</v>
      </c>
      <c r="CA23" s="9" t="s">
        <v>255</v>
      </c>
      <c r="CB23" s="9" t="s">
        <v>229</v>
      </c>
      <c r="CC23" s="9" t="s">
        <v>256</v>
      </c>
      <c r="CD23" s="9"/>
      <c r="CE23" s="9">
        <v>0</v>
      </c>
      <c r="CF23" s="9">
        <v>45</v>
      </c>
      <c r="CG23" s="9">
        <v>25.1</v>
      </c>
      <c r="CH23" s="9">
        <v>124</v>
      </c>
      <c r="CI23" s="9">
        <v>5</v>
      </c>
      <c r="CJ23" s="9">
        <v>40.299999999999997</v>
      </c>
      <c r="CK23" s="9"/>
      <c r="CL23" s="9"/>
      <c r="CM23" s="9"/>
      <c r="CN23" s="9"/>
      <c r="CO23" s="9" t="s">
        <v>474</v>
      </c>
      <c r="CP23" s="9"/>
      <c r="CQ23" s="9" t="s">
        <v>475</v>
      </c>
      <c r="CR23" s="9" t="s">
        <v>259</v>
      </c>
      <c r="CS23" s="9" t="s">
        <v>316</v>
      </c>
      <c r="CT23" s="9"/>
      <c r="CU23" s="9"/>
      <c r="CV23" s="9"/>
      <c r="CW23" s="9"/>
      <c r="CX23" s="9"/>
      <c r="CY23" s="9"/>
      <c r="CZ23" s="9"/>
      <c r="DA23" s="9"/>
      <c r="DB23" s="9"/>
      <c r="DC23" s="9"/>
      <c r="DD23" s="9"/>
      <c r="DE23" s="9" t="s">
        <v>264</v>
      </c>
      <c r="DF23" s="9" t="s">
        <v>370</v>
      </c>
      <c r="DG23" s="9">
        <v>0</v>
      </c>
      <c r="DH23" s="9">
        <v>0</v>
      </c>
      <c r="DI23" s="9">
        <v>100</v>
      </c>
      <c r="DJ23" s="9">
        <v>0</v>
      </c>
      <c r="DK23" s="9">
        <v>0</v>
      </c>
      <c r="DL23" s="9"/>
      <c r="DM23" s="9"/>
      <c r="DN23" s="9"/>
      <c r="DO23" s="9"/>
      <c r="DP23" s="9" t="s">
        <v>330</v>
      </c>
      <c r="DQ23" s="9"/>
      <c r="DR23" s="9"/>
      <c r="DS23" s="9"/>
      <c r="DT23" s="9"/>
      <c r="DU23" s="9"/>
      <c r="DV23" s="9"/>
      <c r="DW23" s="9"/>
      <c r="DX23" s="9"/>
      <c r="DY23" s="9"/>
      <c r="DZ23" s="9"/>
      <c r="EA23" s="9"/>
      <c r="EB23" s="9"/>
      <c r="EC23" s="9"/>
    </row>
    <row r="24" spans="1:133" s="8" customFormat="1" ht="24.75" customHeight="1" x14ac:dyDescent="0.3">
      <c r="A24" s="9" t="s">
        <v>225</v>
      </c>
      <c r="B24" s="9" t="s">
        <v>226</v>
      </c>
      <c r="C24" s="9" t="s">
        <v>476</v>
      </c>
      <c r="D24" s="9" t="s">
        <v>228</v>
      </c>
      <c r="E24" s="9"/>
      <c r="F24" s="9"/>
      <c r="G24" s="9">
        <v>41.5</v>
      </c>
      <c r="H24" s="9">
        <v>174.3</v>
      </c>
      <c r="I24" s="9"/>
      <c r="J24" s="9">
        <v>4200</v>
      </c>
      <c r="K24" s="9">
        <v>4200</v>
      </c>
      <c r="L24" s="9"/>
      <c r="M24" s="9"/>
      <c r="N24" s="9"/>
      <c r="O24" s="9"/>
      <c r="P24" s="9"/>
      <c r="Q24" s="9"/>
      <c r="R24" s="9"/>
      <c r="S24" s="9"/>
      <c r="T24" s="9"/>
      <c r="U24" s="9"/>
      <c r="V24" s="9"/>
      <c r="W24" s="9" t="s">
        <v>229</v>
      </c>
      <c r="X24" s="9">
        <v>100</v>
      </c>
      <c r="Y24" s="9" t="s">
        <v>465</v>
      </c>
      <c r="Z24" s="12"/>
      <c r="AA24" s="9"/>
      <c r="AB24" s="9"/>
      <c r="AC24" s="12"/>
      <c r="AD24" s="9"/>
      <c r="AE24" s="9" t="s">
        <v>477</v>
      </c>
      <c r="AF24" s="9" t="s">
        <v>232</v>
      </c>
      <c r="AG24" s="9">
        <v>14</v>
      </c>
      <c r="AH24" s="9">
        <v>9</v>
      </c>
      <c r="AI24" s="9">
        <v>2022</v>
      </c>
      <c r="AJ24" s="9" t="s">
        <v>233</v>
      </c>
      <c r="AK24" s="9" t="s">
        <v>467</v>
      </c>
      <c r="AL24" s="9" t="s">
        <v>235</v>
      </c>
      <c r="AM24" s="9" t="s">
        <v>468</v>
      </c>
      <c r="AN24" s="9" t="s">
        <v>469</v>
      </c>
      <c r="AO24" s="9" t="s">
        <v>238</v>
      </c>
      <c r="AP24" s="9">
        <v>0</v>
      </c>
      <c r="AQ24" s="9">
        <v>45</v>
      </c>
      <c r="AR24" s="9">
        <v>21</v>
      </c>
      <c r="AS24" s="9" t="s">
        <v>238</v>
      </c>
      <c r="AT24" s="9" t="s">
        <v>239</v>
      </c>
      <c r="AU24" s="9">
        <v>124</v>
      </c>
      <c r="AV24" s="9">
        <v>5</v>
      </c>
      <c r="AW24" s="9">
        <v>38</v>
      </c>
      <c r="AX24" s="9" t="s">
        <v>239</v>
      </c>
      <c r="AY24" s="9" t="s">
        <v>240</v>
      </c>
      <c r="AZ24" s="9" t="s">
        <v>478</v>
      </c>
      <c r="BA24" s="9" t="s">
        <v>470</v>
      </c>
      <c r="BB24" s="9">
        <v>140.69</v>
      </c>
      <c r="BC24" s="9" t="s">
        <v>243</v>
      </c>
      <c r="BD24" s="9" t="s">
        <v>244</v>
      </c>
      <c r="BE24" s="9" t="s">
        <v>381</v>
      </c>
      <c r="BF24" s="9" t="s">
        <v>382</v>
      </c>
      <c r="BG24" s="9" t="s">
        <v>383</v>
      </c>
      <c r="BH24" s="9" t="s">
        <v>384</v>
      </c>
      <c r="BI24" s="9" t="s">
        <v>479</v>
      </c>
      <c r="BJ24" s="9" t="s">
        <v>480</v>
      </c>
      <c r="BK24" s="9" t="s">
        <v>481</v>
      </c>
      <c r="BL24" s="9"/>
      <c r="BM24" s="9"/>
      <c r="BN24" s="9"/>
      <c r="BO24" s="9" t="s">
        <v>386</v>
      </c>
      <c r="BP24" s="9" t="s">
        <v>482</v>
      </c>
      <c r="BQ24" s="9" t="s">
        <v>483</v>
      </c>
      <c r="BR24" s="9" t="s">
        <v>389</v>
      </c>
      <c r="BS24" s="9" t="s">
        <v>253</v>
      </c>
      <c r="BT24" s="9"/>
      <c r="BU24" s="9"/>
      <c r="BV24" s="9">
        <v>1</v>
      </c>
      <c r="BW24" s="9">
        <v>17</v>
      </c>
      <c r="BX24" s="9">
        <v>6</v>
      </c>
      <c r="BY24" s="9" t="s">
        <v>430</v>
      </c>
      <c r="BZ24" s="9">
        <v>6</v>
      </c>
      <c r="CA24" s="9" t="s">
        <v>255</v>
      </c>
      <c r="CB24" s="9" t="s">
        <v>229</v>
      </c>
      <c r="CC24" s="9" t="s">
        <v>256</v>
      </c>
      <c r="CD24" s="9"/>
      <c r="CE24" s="9">
        <v>0</v>
      </c>
      <c r="CF24" s="9">
        <v>45</v>
      </c>
      <c r="CG24" s="9">
        <v>21</v>
      </c>
      <c r="CH24" s="9">
        <v>124</v>
      </c>
      <c r="CI24" s="9">
        <v>5</v>
      </c>
      <c r="CJ24" s="9">
        <v>38</v>
      </c>
      <c r="CK24" s="9"/>
      <c r="CL24" s="9"/>
      <c r="CM24" s="9"/>
      <c r="CN24" s="9"/>
      <c r="CO24" s="9" t="s">
        <v>474</v>
      </c>
      <c r="CP24" s="9"/>
      <c r="CQ24" s="9" t="s">
        <v>475</v>
      </c>
      <c r="CR24" s="9" t="s">
        <v>259</v>
      </c>
      <c r="CS24" s="9" t="s">
        <v>431</v>
      </c>
      <c r="CT24" s="9"/>
      <c r="CU24" s="9"/>
      <c r="CV24" s="9"/>
      <c r="CW24" s="9"/>
      <c r="CX24" s="9"/>
      <c r="CY24" s="9"/>
      <c r="CZ24" s="9"/>
      <c r="DA24" s="9" t="s">
        <v>484</v>
      </c>
      <c r="DB24" s="9" t="s">
        <v>485</v>
      </c>
      <c r="DC24" s="9" t="s">
        <v>392</v>
      </c>
      <c r="DD24" s="9"/>
      <c r="DE24" s="9" t="s">
        <v>264</v>
      </c>
      <c r="DF24" s="9" t="s">
        <v>279</v>
      </c>
      <c r="DG24" s="9">
        <v>0</v>
      </c>
      <c r="DH24" s="9">
        <v>0</v>
      </c>
      <c r="DI24" s="9">
        <v>6</v>
      </c>
      <c r="DJ24" s="9">
        <v>0</v>
      </c>
      <c r="DK24" s="9">
        <v>94</v>
      </c>
      <c r="DL24" s="9"/>
      <c r="DM24" s="9"/>
      <c r="DN24" s="9"/>
      <c r="DO24" s="9"/>
      <c r="DP24" s="9" t="s">
        <v>330</v>
      </c>
      <c r="DQ24" s="9"/>
      <c r="DR24" s="9"/>
      <c r="DS24" s="9"/>
      <c r="DT24" s="9"/>
      <c r="DU24" s="9"/>
      <c r="DV24" s="9"/>
      <c r="DW24" s="9"/>
      <c r="DX24" s="9"/>
      <c r="DY24" s="9"/>
      <c r="DZ24" s="9"/>
      <c r="EA24" s="9"/>
      <c r="EB24" s="9"/>
      <c r="EC24" s="9"/>
    </row>
    <row r="25" spans="1:133" s="8" customFormat="1" ht="24.75" customHeight="1" x14ac:dyDescent="0.3">
      <c r="A25" s="9" t="s">
        <v>225</v>
      </c>
      <c r="B25" s="9" t="s">
        <v>226</v>
      </c>
      <c r="C25" s="9" t="s">
        <v>486</v>
      </c>
      <c r="D25" s="9" t="s">
        <v>228</v>
      </c>
      <c r="E25" s="9"/>
      <c r="F25" s="10"/>
      <c r="G25" s="9">
        <v>1.37</v>
      </c>
      <c r="H25" s="9">
        <v>15.3851</v>
      </c>
      <c r="I25" s="9"/>
      <c r="J25" s="9">
        <v>11230</v>
      </c>
      <c r="K25" s="9">
        <f>J25*0.9</f>
        <v>10107</v>
      </c>
      <c r="L25" s="9"/>
      <c r="M25" s="9"/>
      <c r="N25" s="9"/>
      <c r="O25" s="9"/>
      <c r="P25" s="9"/>
      <c r="Q25" s="9"/>
      <c r="R25" s="9"/>
      <c r="S25" s="9"/>
      <c r="T25" s="9"/>
      <c r="U25" s="9"/>
      <c r="V25" s="9"/>
      <c r="W25" s="9" t="s">
        <v>229</v>
      </c>
      <c r="X25" s="9">
        <v>20</v>
      </c>
      <c r="Y25" s="9" t="s">
        <v>465</v>
      </c>
      <c r="Z25" s="12"/>
      <c r="AA25" s="9"/>
      <c r="AB25" s="9"/>
      <c r="AC25" s="12"/>
      <c r="AD25" s="9"/>
      <c r="AE25" s="9" t="s">
        <v>487</v>
      </c>
      <c r="AF25" s="9" t="s">
        <v>232</v>
      </c>
      <c r="AG25" s="9">
        <v>14</v>
      </c>
      <c r="AH25" s="9">
        <v>9</v>
      </c>
      <c r="AI25" s="9">
        <v>2022</v>
      </c>
      <c r="AJ25" s="9" t="s">
        <v>233</v>
      </c>
      <c r="AK25" s="9" t="s">
        <v>467</v>
      </c>
      <c r="AL25" s="9" t="s">
        <v>235</v>
      </c>
      <c r="AM25" s="9" t="s">
        <v>468</v>
      </c>
      <c r="AN25" s="9" t="s">
        <v>469</v>
      </c>
      <c r="AO25" s="9" t="s">
        <v>238</v>
      </c>
      <c r="AP25" s="9">
        <v>0</v>
      </c>
      <c r="AQ25" s="9">
        <v>45</v>
      </c>
      <c r="AR25" s="9">
        <v>19.600000000000001</v>
      </c>
      <c r="AS25" s="9" t="s">
        <v>238</v>
      </c>
      <c r="AT25" s="9" t="s">
        <v>239</v>
      </c>
      <c r="AU25" s="9">
        <v>124</v>
      </c>
      <c r="AV25" s="9">
        <v>5</v>
      </c>
      <c r="AW25" s="9">
        <v>37.299999999999997</v>
      </c>
      <c r="AX25" s="9" t="s">
        <v>239</v>
      </c>
      <c r="AY25" s="9" t="s">
        <v>240</v>
      </c>
      <c r="AZ25" s="9" t="s">
        <v>488</v>
      </c>
      <c r="BA25" s="9" t="s">
        <v>470</v>
      </c>
      <c r="BB25" s="9">
        <v>145.87</v>
      </c>
      <c r="BC25" s="9" t="s">
        <v>243</v>
      </c>
      <c r="BD25" s="9" t="s">
        <v>244</v>
      </c>
      <c r="BE25" s="9" t="s">
        <v>425</v>
      </c>
      <c r="BF25" s="9" t="s">
        <v>426</v>
      </c>
      <c r="BG25" s="9" t="s">
        <v>489</v>
      </c>
      <c r="BH25" s="9" t="s">
        <v>490</v>
      </c>
      <c r="BI25" s="9"/>
      <c r="BJ25" s="9"/>
      <c r="BK25" s="9"/>
      <c r="BL25" s="9"/>
      <c r="BM25" s="9"/>
      <c r="BN25" s="9"/>
      <c r="BO25" s="9" t="s">
        <v>249</v>
      </c>
      <c r="BP25" s="9" t="s">
        <v>491</v>
      </c>
      <c r="BQ25" s="9" t="s">
        <v>492</v>
      </c>
      <c r="BR25" s="9" t="s">
        <v>493</v>
      </c>
      <c r="BS25" s="9" t="s">
        <v>253</v>
      </c>
      <c r="BT25" s="9"/>
      <c r="BU25" s="9"/>
      <c r="BV25" s="9">
        <v>5</v>
      </c>
      <c r="BW25" s="9">
        <v>270</v>
      </c>
      <c r="BX25" s="9">
        <v>2</v>
      </c>
      <c r="BY25" s="9" t="s">
        <v>473</v>
      </c>
      <c r="BZ25" s="9">
        <v>60</v>
      </c>
      <c r="CA25" s="9" t="s">
        <v>255</v>
      </c>
      <c r="CB25" s="9" t="s">
        <v>229</v>
      </c>
      <c r="CC25" s="9" t="s">
        <v>256</v>
      </c>
      <c r="CD25" s="9"/>
      <c r="CE25" s="9">
        <v>0</v>
      </c>
      <c r="CF25" s="9">
        <v>45</v>
      </c>
      <c r="CG25" s="9">
        <v>19.600000000000001</v>
      </c>
      <c r="CH25" s="9">
        <v>124</v>
      </c>
      <c r="CI25" s="9">
        <v>5</v>
      </c>
      <c r="CJ25" s="9">
        <v>37.299999999999997</v>
      </c>
      <c r="CK25" s="9"/>
      <c r="CL25" s="9"/>
      <c r="CM25" s="9"/>
      <c r="CN25" s="9"/>
      <c r="CO25" s="9" t="s">
        <v>474</v>
      </c>
      <c r="CP25" s="9"/>
      <c r="CQ25" s="9" t="s">
        <v>475</v>
      </c>
      <c r="CR25" s="9" t="s">
        <v>259</v>
      </c>
      <c r="CS25" s="9" t="s">
        <v>431</v>
      </c>
      <c r="CT25" s="9"/>
      <c r="CU25" s="9"/>
      <c r="CV25" s="9"/>
      <c r="CW25" s="9"/>
      <c r="CX25" s="9"/>
      <c r="CY25" s="9"/>
      <c r="CZ25" s="9"/>
      <c r="DA25" s="9"/>
      <c r="DB25" s="9"/>
      <c r="DC25" s="9"/>
      <c r="DD25" s="9"/>
      <c r="DE25" s="9" t="s">
        <v>264</v>
      </c>
      <c r="DF25" s="9" t="s">
        <v>265</v>
      </c>
      <c r="DG25" s="9">
        <v>20</v>
      </c>
      <c r="DH25" s="9">
        <v>0</v>
      </c>
      <c r="DI25" s="9">
        <v>30</v>
      </c>
      <c r="DJ25" s="9">
        <v>30</v>
      </c>
      <c r="DK25" s="9">
        <v>20</v>
      </c>
      <c r="DL25" s="9"/>
      <c r="DM25" s="9"/>
      <c r="DN25" s="9"/>
      <c r="DO25" s="9"/>
      <c r="DP25" s="9" t="s">
        <v>330</v>
      </c>
      <c r="DQ25" s="9"/>
      <c r="DR25" s="9"/>
      <c r="DS25" s="9"/>
      <c r="DT25" s="9"/>
      <c r="DU25" s="9"/>
      <c r="DV25" s="9"/>
      <c r="DW25" s="9"/>
      <c r="DX25" s="9"/>
      <c r="DY25" s="9"/>
      <c r="DZ25" s="9"/>
      <c r="EA25" s="9"/>
      <c r="EB25" s="9"/>
      <c r="EC25" s="9"/>
    </row>
    <row r="26" spans="1:133" s="8" customFormat="1" ht="24.75" customHeight="1" x14ac:dyDescent="0.3">
      <c r="A26" s="9" t="s">
        <v>225</v>
      </c>
      <c r="B26" s="9" t="s">
        <v>226</v>
      </c>
      <c r="C26" s="9" t="s">
        <v>494</v>
      </c>
      <c r="D26" s="9" t="s">
        <v>228</v>
      </c>
      <c r="E26" s="9"/>
      <c r="F26" s="13"/>
      <c r="G26" s="9">
        <v>31</v>
      </c>
      <c r="H26" s="9">
        <v>148.738</v>
      </c>
      <c r="I26" s="9"/>
      <c r="J26" s="9">
        <v>4798</v>
      </c>
      <c r="K26" s="9">
        <v>4798</v>
      </c>
      <c r="L26" s="9"/>
      <c r="M26" s="9"/>
      <c r="N26" s="9"/>
      <c r="O26" s="9"/>
      <c r="P26" s="9"/>
      <c r="Q26" s="9"/>
      <c r="R26" s="9"/>
      <c r="S26" s="9"/>
      <c r="T26" s="9"/>
      <c r="U26" s="9"/>
      <c r="V26" s="9"/>
      <c r="W26" s="9" t="s">
        <v>229</v>
      </c>
      <c r="X26" s="9">
        <v>100</v>
      </c>
      <c r="Y26" s="9" t="s">
        <v>465</v>
      </c>
      <c r="Z26" s="12"/>
      <c r="AA26" s="9"/>
      <c r="AB26" s="9"/>
      <c r="AC26" s="12"/>
      <c r="AD26" s="9"/>
      <c r="AE26" s="9" t="s">
        <v>495</v>
      </c>
      <c r="AF26" s="9" t="s">
        <v>232</v>
      </c>
      <c r="AG26" s="9">
        <v>14</v>
      </c>
      <c r="AH26" s="9">
        <v>9</v>
      </c>
      <c r="AI26" s="9">
        <v>2022</v>
      </c>
      <c r="AJ26" s="9" t="s">
        <v>233</v>
      </c>
      <c r="AK26" s="9" t="s">
        <v>467</v>
      </c>
      <c r="AL26" s="9" t="s">
        <v>235</v>
      </c>
      <c r="AM26" s="9" t="s">
        <v>468</v>
      </c>
      <c r="AN26" s="9" t="s">
        <v>469</v>
      </c>
      <c r="AO26" s="9" t="s">
        <v>238</v>
      </c>
      <c r="AP26" s="9">
        <v>0</v>
      </c>
      <c r="AQ26" s="9">
        <v>45</v>
      </c>
      <c r="AR26" s="9">
        <v>18.600000000000001</v>
      </c>
      <c r="AS26" s="9" t="s">
        <v>238</v>
      </c>
      <c r="AT26" s="9" t="s">
        <v>239</v>
      </c>
      <c r="AU26" s="9">
        <v>124</v>
      </c>
      <c r="AV26" s="9">
        <v>5</v>
      </c>
      <c r="AW26" s="9">
        <v>37.200000000000003</v>
      </c>
      <c r="AX26" s="9" t="s">
        <v>239</v>
      </c>
      <c r="AY26" s="9" t="s">
        <v>240</v>
      </c>
      <c r="AZ26" s="9" t="s">
        <v>496</v>
      </c>
      <c r="BA26" s="9" t="s">
        <v>470</v>
      </c>
      <c r="BB26" s="9">
        <v>146.75</v>
      </c>
      <c r="BC26" s="9" t="s">
        <v>243</v>
      </c>
      <c r="BD26" s="9" t="s">
        <v>244</v>
      </c>
      <c r="BE26" s="9" t="s">
        <v>381</v>
      </c>
      <c r="BF26" s="9" t="s">
        <v>382</v>
      </c>
      <c r="BG26" s="9" t="s">
        <v>383</v>
      </c>
      <c r="BH26" s="9" t="s">
        <v>384</v>
      </c>
      <c r="BI26" s="9" t="s">
        <v>479</v>
      </c>
      <c r="BJ26" s="9" t="s">
        <v>480</v>
      </c>
      <c r="BK26" s="9" t="s">
        <v>481</v>
      </c>
      <c r="BL26" s="9"/>
      <c r="BM26" s="9"/>
      <c r="BN26" s="9"/>
      <c r="BO26" s="9" t="s">
        <v>386</v>
      </c>
      <c r="BP26" s="9" t="s">
        <v>482</v>
      </c>
      <c r="BQ26" s="9" t="s">
        <v>483</v>
      </c>
      <c r="BR26" s="9" t="s">
        <v>389</v>
      </c>
      <c r="BS26" s="9" t="s">
        <v>253</v>
      </c>
      <c r="BT26" s="9"/>
      <c r="BU26" s="9"/>
      <c r="BV26" s="9">
        <v>1</v>
      </c>
      <c r="BW26" s="9">
        <v>18</v>
      </c>
      <c r="BX26" s="9">
        <v>6</v>
      </c>
      <c r="BY26" s="9" t="s">
        <v>430</v>
      </c>
      <c r="BZ26" s="9">
        <v>6</v>
      </c>
      <c r="CA26" s="9" t="s">
        <v>255</v>
      </c>
      <c r="CB26" s="9" t="s">
        <v>229</v>
      </c>
      <c r="CC26" s="9" t="s">
        <v>256</v>
      </c>
      <c r="CD26" s="9"/>
      <c r="CE26" s="9">
        <v>0</v>
      </c>
      <c r="CF26" s="9">
        <v>45</v>
      </c>
      <c r="CG26" s="9">
        <v>18.600000000000001</v>
      </c>
      <c r="CH26" s="9">
        <v>124</v>
      </c>
      <c r="CI26" s="9">
        <v>5</v>
      </c>
      <c r="CJ26" s="9">
        <v>37.200000000000003</v>
      </c>
      <c r="CK26" s="9"/>
      <c r="CL26" s="9"/>
      <c r="CM26" s="9"/>
      <c r="CN26" s="9"/>
      <c r="CO26" s="9" t="s">
        <v>474</v>
      </c>
      <c r="CP26" s="9"/>
      <c r="CQ26" s="9" t="s">
        <v>475</v>
      </c>
      <c r="CR26" s="9" t="s">
        <v>259</v>
      </c>
      <c r="CS26" s="9" t="s">
        <v>421</v>
      </c>
      <c r="CT26" s="9"/>
      <c r="CU26" s="9"/>
      <c r="CV26" s="9"/>
      <c r="CW26" s="9"/>
      <c r="CX26" s="9"/>
      <c r="CY26" s="9"/>
      <c r="CZ26" s="9"/>
      <c r="DA26" s="9" t="s">
        <v>484</v>
      </c>
      <c r="DB26" s="9" t="s">
        <v>485</v>
      </c>
      <c r="DC26" s="9" t="s">
        <v>392</v>
      </c>
      <c r="DD26" s="9"/>
      <c r="DE26" s="9" t="s">
        <v>264</v>
      </c>
      <c r="DF26" s="9" t="s">
        <v>279</v>
      </c>
      <c r="DG26" s="9">
        <v>0</v>
      </c>
      <c r="DH26" s="9">
        <v>17</v>
      </c>
      <c r="DI26" s="9">
        <v>6</v>
      </c>
      <c r="DJ26" s="9">
        <v>0</v>
      </c>
      <c r="DK26" s="9">
        <v>77</v>
      </c>
      <c r="DL26" s="9"/>
      <c r="DM26" s="9"/>
      <c r="DN26" s="9"/>
      <c r="DO26" s="9"/>
      <c r="DP26" s="9" t="s">
        <v>330</v>
      </c>
      <c r="DQ26" s="9"/>
      <c r="DR26" s="9"/>
      <c r="DS26" s="9"/>
      <c r="DT26" s="9"/>
      <c r="DU26" s="9"/>
      <c r="DV26" s="9"/>
      <c r="DW26" s="9"/>
      <c r="DX26" s="9"/>
      <c r="DY26" s="9"/>
      <c r="DZ26" s="9"/>
      <c r="EA26" s="9"/>
      <c r="EB26" s="9"/>
      <c r="EC26" s="9"/>
    </row>
    <row r="27" spans="1:133" s="8" customFormat="1" ht="24.75" customHeight="1" x14ac:dyDescent="0.3">
      <c r="A27" s="9" t="s">
        <v>225</v>
      </c>
      <c r="B27" s="9" t="s">
        <v>226</v>
      </c>
      <c r="C27" s="9" t="s">
        <v>497</v>
      </c>
      <c r="D27" s="9" t="s">
        <v>228</v>
      </c>
      <c r="E27" s="9"/>
      <c r="F27" s="9"/>
      <c r="G27" s="9">
        <v>9.9</v>
      </c>
      <c r="H27" s="9">
        <v>19.8</v>
      </c>
      <c r="I27" s="9"/>
      <c r="J27" s="9">
        <v>2000</v>
      </c>
      <c r="K27" s="9">
        <v>2000</v>
      </c>
      <c r="L27" s="9"/>
      <c r="M27" s="9"/>
      <c r="N27" s="9"/>
      <c r="O27" s="9"/>
      <c r="P27" s="9"/>
      <c r="Q27" s="9"/>
      <c r="R27" s="9"/>
      <c r="S27" s="9"/>
      <c r="T27" s="9"/>
      <c r="U27" s="9"/>
      <c r="V27" s="9"/>
      <c r="W27" s="9" t="s">
        <v>229</v>
      </c>
      <c r="X27" s="9">
        <v>1</v>
      </c>
      <c r="Y27" s="9" t="s">
        <v>465</v>
      </c>
      <c r="Z27" s="12"/>
      <c r="AA27" s="9"/>
      <c r="AB27" s="9"/>
      <c r="AC27" s="12"/>
      <c r="AD27" s="9"/>
      <c r="AE27" s="9" t="s">
        <v>498</v>
      </c>
      <c r="AF27" s="9" t="s">
        <v>232</v>
      </c>
      <c r="AG27" s="9">
        <v>14</v>
      </c>
      <c r="AH27" s="9">
        <v>9</v>
      </c>
      <c r="AI27" s="9">
        <v>2022</v>
      </c>
      <c r="AJ27" s="9" t="s">
        <v>233</v>
      </c>
      <c r="AK27" s="9" t="s">
        <v>467</v>
      </c>
      <c r="AL27" s="9" t="s">
        <v>235</v>
      </c>
      <c r="AM27" s="9" t="s">
        <v>468</v>
      </c>
      <c r="AN27" s="9" t="s">
        <v>469</v>
      </c>
      <c r="AO27" s="9" t="s">
        <v>238</v>
      </c>
      <c r="AP27" s="9">
        <v>0</v>
      </c>
      <c r="AQ27" s="9">
        <v>45</v>
      </c>
      <c r="AR27" s="9">
        <v>28</v>
      </c>
      <c r="AS27" s="9" t="s">
        <v>238</v>
      </c>
      <c r="AT27" s="9" t="s">
        <v>239</v>
      </c>
      <c r="AU27" s="9">
        <v>124</v>
      </c>
      <c r="AV27" s="9">
        <v>5</v>
      </c>
      <c r="AW27" s="9">
        <v>42.2</v>
      </c>
      <c r="AX27" s="9" t="s">
        <v>239</v>
      </c>
      <c r="AY27" s="9" t="s">
        <v>240</v>
      </c>
      <c r="AZ27" s="9" t="s">
        <v>499</v>
      </c>
      <c r="BA27" s="9" t="s">
        <v>470</v>
      </c>
      <c r="BB27" s="9">
        <v>149.65</v>
      </c>
      <c r="BC27" s="9" t="s">
        <v>243</v>
      </c>
      <c r="BD27" s="9" t="s">
        <v>244</v>
      </c>
      <c r="BE27" s="9" t="s">
        <v>500</v>
      </c>
      <c r="BF27" s="9" t="s">
        <v>501</v>
      </c>
      <c r="BG27" s="9" t="s">
        <v>502</v>
      </c>
      <c r="BH27" s="9" t="s">
        <v>248</v>
      </c>
      <c r="BI27" s="9"/>
      <c r="BJ27" s="9"/>
      <c r="BK27" s="9"/>
      <c r="BL27" s="9"/>
      <c r="BM27" s="9"/>
      <c r="BN27" s="9"/>
      <c r="BO27" s="9" t="s">
        <v>249</v>
      </c>
      <c r="BP27" s="9" t="s">
        <v>503</v>
      </c>
      <c r="BQ27" s="9" t="s">
        <v>492</v>
      </c>
      <c r="BR27" s="9" t="s">
        <v>233</v>
      </c>
      <c r="BS27" s="9" t="s">
        <v>253</v>
      </c>
      <c r="BT27" s="9"/>
      <c r="BU27" s="9"/>
      <c r="BV27" s="9">
        <v>50</v>
      </c>
      <c r="BW27" s="9">
        <v>80</v>
      </c>
      <c r="BX27" s="9">
        <v>63</v>
      </c>
      <c r="BY27" s="9" t="s">
        <v>473</v>
      </c>
      <c r="BZ27" s="9">
        <v>90</v>
      </c>
      <c r="CA27" s="9" t="s">
        <v>255</v>
      </c>
      <c r="CB27" s="9" t="s">
        <v>229</v>
      </c>
      <c r="CC27" s="9" t="s">
        <v>256</v>
      </c>
      <c r="CD27" s="9"/>
      <c r="CE27" s="9">
        <v>0</v>
      </c>
      <c r="CF27" s="9">
        <v>45</v>
      </c>
      <c r="CG27" s="9">
        <v>28</v>
      </c>
      <c r="CH27" s="9">
        <v>124</v>
      </c>
      <c r="CI27" s="9">
        <v>5</v>
      </c>
      <c r="CJ27" s="9">
        <v>42.2</v>
      </c>
      <c r="CK27" s="9"/>
      <c r="CL27" s="9"/>
      <c r="CM27" s="9"/>
      <c r="CN27" s="9"/>
      <c r="CO27" s="9" t="s">
        <v>474</v>
      </c>
      <c r="CP27" s="9"/>
      <c r="CQ27" s="9" t="s">
        <v>475</v>
      </c>
      <c r="CR27" s="9" t="s">
        <v>315</v>
      </c>
      <c r="CS27" s="9" t="s">
        <v>316</v>
      </c>
      <c r="CT27" s="9"/>
      <c r="CU27" s="9"/>
      <c r="CV27" s="9"/>
      <c r="CW27" s="9"/>
      <c r="CX27" s="9"/>
      <c r="CY27" s="9"/>
      <c r="CZ27" s="9"/>
      <c r="DA27" s="9"/>
      <c r="DB27" s="9"/>
      <c r="DC27" s="9" t="s">
        <v>350</v>
      </c>
      <c r="DD27" s="9" t="s">
        <v>504</v>
      </c>
      <c r="DE27" s="9" t="s">
        <v>264</v>
      </c>
      <c r="DF27" s="9" t="s">
        <v>265</v>
      </c>
      <c r="DG27" s="9">
        <v>10</v>
      </c>
      <c r="DH27" s="9">
        <v>27</v>
      </c>
      <c r="DI27" s="9">
        <v>63</v>
      </c>
      <c r="DJ27" s="9">
        <v>0</v>
      </c>
      <c r="DK27" s="9">
        <v>0</v>
      </c>
      <c r="DL27" s="9"/>
      <c r="DM27" s="9"/>
      <c r="DN27" s="9"/>
      <c r="DO27" s="9"/>
      <c r="DP27" s="9" t="s">
        <v>330</v>
      </c>
      <c r="DQ27" s="9"/>
      <c r="DR27" s="9"/>
      <c r="DS27" s="9"/>
      <c r="DT27" s="9"/>
      <c r="DU27" s="9"/>
      <c r="DV27" s="9"/>
      <c r="DW27" s="9"/>
      <c r="DX27" s="9"/>
      <c r="DY27" s="9"/>
      <c r="DZ27" s="9"/>
      <c r="EA27" s="9"/>
      <c r="EB27" s="9"/>
      <c r="EC27" s="9"/>
    </row>
    <row r="28" spans="1:133" s="8" customFormat="1" ht="24.75" customHeight="1" x14ac:dyDescent="0.3">
      <c r="A28" s="9" t="s">
        <v>225</v>
      </c>
      <c r="B28" s="9" t="s">
        <v>226</v>
      </c>
      <c r="C28" s="9" t="s">
        <v>505</v>
      </c>
      <c r="D28" s="9" t="s">
        <v>228</v>
      </c>
      <c r="E28" s="9"/>
      <c r="F28" s="13"/>
      <c r="G28" s="9">
        <v>11.2</v>
      </c>
      <c r="H28" s="9">
        <v>16.8</v>
      </c>
      <c r="I28" s="9"/>
      <c r="J28" s="9">
        <v>1500</v>
      </c>
      <c r="K28" s="9">
        <v>1500</v>
      </c>
      <c r="L28" s="9"/>
      <c r="M28" s="9"/>
      <c r="N28" s="9"/>
      <c r="O28" s="9"/>
      <c r="P28" s="9"/>
      <c r="Q28" s="9"/>
      <c r="R28" s="9"/>
      <c r="S28" s="9"/>
      <c r="T28" s="9"/>
      <c r="U28" s="9"/>
      <c r="V28" s="9"/>
      <c r="W28" s="9" t="s">
        <v>229</v>
      </c>
      <c r="X28" s="9">
        <v>80</v>
      </c>
      <c r="Y28" s="9" t="s">
        <v>465</v>
      </c>
      <c r="Z28" s="12"/>
      <c r="AA28" s="9"/>
      <c r="AB28" s="9"/>
      <c r="AC28" s="12"/>
      <c r="AD28" s="9"/>
      <c r="AE28" s="9" t="s">
        <v>506</v>
      </c>
      <c r="AF28" s="9" t="s">
        <v>232</v>
      </c>
      <c r="AG28" s="9">
        <v>14</v>
      </c>
      <c r="AH28" s="9">
        <v>9</v>
      </c>
      <c r="AI28" s="9">
        <v>2022</v>
      </c>
      <c r="AJ28" s="9" t="s">
        <v>233</v>
      </c>
      <c r="AK28" s="9" t="s">
        <v>467</v>
      </c>
      <c r="AL28" s="9" t="s">
        <v>235</v>
      </c>
      <c r="AM28" s="9" t="s">
        <v>468</v>
      </c>
      <c r="AN28" s="9" t="s">
        <v>469</v>
      </c>
      <c r="AO28" s="9" t="s">
        <v>238</v>
      </c>
      <c r="AP28" s="9">
        <v>0</v>
      </c>
      <c r="AQ28" s="9">
        <v>45</v>
      </c>
      <c r="AR28" s="9">
        <v>27.2</v>
      </c>
      <c r="AS28" s="9" t="s">
        <v>238</v>
      </c>
      <c r="AT28" s="9" t="s">
        <v>239</v>
      </c>
      <c r="AU28" s="9">
        <v>124</v>
      </c>
      <c r="AV28" s="9">
        <v>5</v>
      </c>
      <c r="AW28" s="9">
        <v>41.8</v>
      </c>
      <c r="AX28" s="9" t="s">
        <v>239</v>
      </c>
      <c r="AY28" s="9" t="s">
        <v>240</v>
      </c>
      <c r="AZ28" s="9" t="s">
        <v>507</v>
      </c>
      <c r="BA28" s="9" t="s">
        <v>470</v>
      </c>
      <c r="BB28" s="9">
        <v>152.4</v>
      </c>
      <c r="BC28" s="9" t="s">
        <v>243</v>
      </c>
      <c r="BD28" s="9" t="s">
        <v>244</v>
      </c>
      <c r="BE28" s="9" t="s">
        <v>508</v>
      </c>
      <c r="BF28" s="9" t="s">
        <v>509</v>
      </c>
      <c r="BG28" s="9" t="s">
        <v>354</v>
      </c>
      <c r="BH28" s="9"/>
      <c r="BI28" s="9"/>
      <c r="BJ28" s="9"/>
      <c r="BK28" s="9"/>
      <c r="BL28" s="9"/>
      <c r="BM28" s="9"/>
      <c r="BN28" s="9"/>
      <c r="BO28" s="9" t="s">
        <v>386</v>
      </c>
      <c r="BP28" s="9" t="s">
        <v>510</v>
      </c>
      <c r="BQ28" s="9" t="s">
        <v>511</v>
      </c>
      <c r="BR28" s="9" t="s">
        <v>512</v>
      </c>
      <c r="BS28" s="9" t="s">
        <v>356</v>
      </c>
      <c r="BT28" s="9"/>
      <c r="BU28" s="9"/>
      <c r="BV28" s="9">
        <v>4</v>
      </c>
      <c r="BW28" s="9">
        <v>15</v>
      </c>
      <c r="BX28" s="9">
        <v>27</v>
      </c>
      <c r="BY28" s="9" t="s">
        <v>473</v>
      </c>
      <c r="BZ28" s="9">
        <v>87</v>
      </c>
      <c r="CA28" s="9" t="s">
        <v>255</v>
      </c>
      <c r="CB28" s="9" t="s">
        <v>229</v>
      </c>
      <c r="CC28" s="9" t="s">
        <v>256</v>
      </c>
      <c r="CD28" s="9"/>
      <c r="CE28" s="9">
        <v>0</v>
      </c>
      <c r="CF28" s="9">
        <v>45</v>
      </c>
      <c r="CG28" s="9">
        <v>27.2</v>
      </c>
      <c r="CH28" s="9">
        <v>124</v>
      </c>
      <c r="CI28" s="9">
        <v>5</v>
      </c>
      <c r="CJ28" s="9">
        <v>41.8</v>
      </c>
      <c r="CK28" s="9"/>
      <c r="CL28" s="9"/>
      <c r="CM28" s="9"/>
      <c r="CN28" s="9"/>
      <c r="CO28" s="9" t="s">
        <v>474</v>
      </c>
      <c r="CP28" s="9"/>
      <c r="CQ28" s="9" t="s">
        <v>475</v>
      </c>
      <c r="CR28" s="9" t="s">
        <v>315</v>
      </c>
      <c r="CS28" s="9" t="s">
        <v>316</v>
      </c>
      <c r="CT28" s="9"/>
      <c r="CU28" s="9"/>
      <c r="CV28" s="9"/>
      <c r="CW28" s="9"/>
      <c r="CX28" s="9"/>
      <c r="CY28" s="9"/>
      <c r="CZ28" s="9"/>
      <c r="DA28" s="9"/>
      <c r="DB28" s="9"/>
      <c r="DC28" s="9" t="s">
        <v>513</v>
      </c>
      <c r="DD28" s="9"/>
      <c r="DE28" s="9" t="s">
        <v>264</v>
      </c>
      <c r="DF28" s="9" t="s">
        <v>279</v>
      </c>
      <c r="DG28" s="9">
        <v>0</v>
      </c>
      <c r="DH28" s="9">
        <v>0</v>
      </c>
      <c r="DI28" s="9">
        <v>87</v>
      </c>
      <c r="DJ28" s="9">
        <v>0</v>
      </c>
      <c r="DK28" s="9">
        <v>13</v>
      </c>
      <c r="DL28" s="9"/>
      <c r="DM28" s="9"/>
      <c r="DN28" s="9"/>
      <c r="DO28" s="9"/>
      <c r="DP28" s="9" t="s">
        <v>330</v>
      </c>
      <c r="DQ28" s="9"/>
      <c r="DR28" s="9"/>
      <c r="DS28" s="9"/>
      <c r="DT28" s="9"/>
      <c r="DU28" s="9"/>
      <c r="DV28" s="9"/>
      <c r="DW28" s="9"/>
      <c r="DX28" s="9"/>
      <c r="DY28" s="9"/>
      <c r="DZ28" s="9"/>
      <c r="EA28" s="9"/>
      <c r="EB28" s="9"/>
      <c r="EC28" s="9"/>
    </row>
    <row r="29" spans="1:133" s="8" customFormat="1" ht="24.75" customHeight="1" x14ac:dyDescent="0.3">
      <c r="A29" s="9" t="s">
        <v>225</v>
      </c>
      <c r="B29" s="9" t="s">
        <v>226</v>
      </c>
      <c r="C29" s="9" t="s">
        <v>514</v>
      </c>
      <c r="D29" s="9" t="s">
        <v>228</v>
      </c>
      <c r="E29" s="9"/>
      <c r="F29" s="9"/>
      <c r="G29" s="9">
        <v>6.5</v>
      </c>
      <c r="H29" s="9">
        <v>15.925000000000001</v>
      </c>
      <c r="I29" s="9"/>
      <c r="J29" s="9">
        <v>2450</v>
      </c>
      <c r="K29" s="9">
        <v>2450</v>
      </c>
      <c r="L29" s="9"/>
      <c r="M29" s="9"/>
      <c r="N29" s="9"/>
      <c r="O29" s="9"/>
      <c r="P29" s="9"/>
      <c r="Q29" s="9"/>
      <c r="R29" s="9"/>
      <c r="S29" s="9"/>
      <c r="T29" s="9"/>
      <c r="U29" s="9"/>
      <c r="V29" s="9"/>
      <c r="W29" s="9" t="s">
        <v>229</v>
      </c>
      <c r="X29" s="9">
        <v>20</v>
      </c>
      <c r="Y29" s="9" t="s">
        <v>465</v>
      </c>
      <c r="Z29" s="12"/>
      <c r="AA29" s="9"/>
      <c r="AB29" s="9"/>
      <c r="AC29" s="12"/>
      <c r="AD29" s="9"/>
      <c r="AE29" s="9" t="s">
        <v>515</v>
      </c>
      <c r="AF29" s="9" t="s">
        <v>232</v>
      </c>
      <c r="AG29" s="9">
        <v>14</v>
      </c>
      <c r="AH29" s="9">
        <v>9</v>
      </c>
      <c r="AI29" s="9">
        <v>2022</v>
      </c>
      <c r="AJ29" s="9" t="s">
        <v>233</v>
      </c>
      <c r="AK29" s="9" t="s">
        <v>467</v>
      </c>
      <c r="AL29" s="9" t="s">
        <v>235</v>
      </c>
      <c r="AM29" s="9" t="s">
        <v>468</v>
      </c>
      <c r="AN29" s="9" t="s">
        <v>469</v>
      </c>
      <c r="AO29" s="9" t="s">
        <v>238</v>
      </c>
      <c r="AP29" s="9">
        <v>0</v>
      </c>
      <c r="AQ29" s="9">
        <v>45</v>
      </c>
      <c r="AR29" s="9">
        <v>32.1</v>
      </c>
      <c r="AS29" s="9" t="s">
        <v>238</v>
      </c>
      <c r="AT29" s="9" t="s">
        <v>239</v>
      </c>
      <c r="AU29" s="9">
        <v>124</v>
      </c>
      <c r="AV29" s="9">
        <v>5</v>
      </c>
      <c r="AW29" s="9">
        <v>58.8</v>
      </c>
      <c r="AX29" s="9" t="s">
        <v>239</v>
      </c>
      <c r="AY29" s="9" t="s">
        <v>240</v>
      </c>
      <c r="AZ29" s="9" t="s">
        <v>516</v>
      </c>
      <c r="BA29" s="9" t="s">
        <v>470</v>
      </c>
      <c r="BB29" s="9">
        <v>131.26</v>
      </c>
      <c r="BC29" s="9" t="s">
        <v>243</v>
      </c>
      <c r="BD29" s="9" t="s">
        <v>244</v>
      </c>
      <c r="BE29" s="9" t="s">
        <v>517</v>
      </c>
      <c r="BF29" s="9" t="s">
        <v>518</v>
      </c>
      <c r="BG29" s="9" t="s">
        <v>519</v>
      </c>
      <c r="BH29" s="9" t="s">
        <v>248</v>
      </c>
      <c r="BI29" s="9"/>
      <c r="BJ29" s="9"/>
      <c r="BK29" s="9"/>
      <c r="BL29" s="9"/>
      <c r="BM29" s="9"/>
      <c r="BN29" s="9"/>
      <c r="BO29" s="9" t="s">
        <v>520</v>
      </c>
      <c r="BP29" s="9" t="s">
        <v>521</v>
      </c>
      <c r="BQ29" s="9" t="s">
        <v>522</v>
      </c>
      <c r="BR29" s="9" t="s">
        <v>252</v>
      </c>
      <c r="BS29" s="9" t="s">
        <v>253</v>
      </c>
      <c r="BT29" s="9"/>
      <c r="BU29" s="9"/>
      <c r="BV29" s="9">
        <v>3</v>
      </c>
      <c r="BW29" s="9">
        <v>3</v>
      </c>
      <c r="BX29" s="9">
        <v>100</v>
      </c>
      <c r="BY29" s="9" t="s">
        <v>473</v>
      </c>
      <c r="BZ29" s="9">
        <v>100</v>
      </c>
      <c r="CA29" s="9" t="s">
        <v>255</v>
      </c>
      <c r="CB29" s="9" t="s">
        <v>229</v>
      </c>
      <c r="CC29" s="9" t="s">
        <v>256</v>
      </c>
      <c r="CD29" s="9"/>
      <c r="CE29" s="9">
        <v>0</v>
      </c>
      <c r="CF29" s="9">
        <v>45</v>
      </c>
      <c r="CG29" s="9">
        <v>32.1</v>
      </c>
      <c r="CH29" s="9">
        <v>124</v>
      </c>
      <c r="CI29" s="9">
        <v>5</v>
      </c>
      <c r="CJ29" s="9">
        <v>58.8</v>
      </c>
      <c r="CK29" s="9"/>
      <c r="CL29" s="9"/>
      <c r="CM29" s="9"/>
      <c r="CN29" s="9"/>
      <c r="CO29" s="9" t="s">
        <v>474</v>
      </c>
      <c r="CP29" s="9"/>
      <c r="CQ29" s="9" t="s">
        <v>475</v>
      </c>
      <c r="CR29" s="9" t="s">
        <v>239</v>
      </c>
      <c r="CS29" s="9" t="s">
        <v>316</v>
      </c>
      <c r="CT29" s="9"/>
      <c r="CU29" s="9"/>
      <c r="CV29" s="9"/>
      <c r="CW29" s="9"/>
      <c r="CX29" s="9"/>
      <c r="CY29" s="9"/>
      <c r="CZ29" s="9"/>
      <c r="DA29" s="9"/>
      <c r="DB29" s="9"/>
      <c r="DC29" s="9" t="s">
        <v>523</v>
      </c>
      <c r="DD29" s="9"/>
      <c r="DE29" s="9" t="s">
        <v>264</v>
      </c>
      <c r="DF29" s="9" t="s">
        <v>370</v>
      </c>
      <c r="DG29" s="9">
        <v>0</v>
      </c>
      <c r="DH29" s="9">
        <v>0</v>
      </c>
      <c r="DI29" s="9">
        <v>100</v>
      </c>
      <c r="DJ29" s="9">
        <v>0</v>
      </c>
      <c r="DK29" s="9">
        <v>0</v>
      </c>
      <c r="DL29" s="9"/>
      <c r="DM29" s="9"/>
      <c r="DN29" s="9"/>
      <c r="DO29" s="9"/>
      <c r="DP29" s="9" t="s">
        <v>330</v>
      </c>
      <c r="DQ29" s="9"/>
      <c r="DR29" s="9"/>
      <c r="DS29" s="9"/>
      <c r="DT29" s="9"/>
      <c r="DU29" s="9"/>
      <c r="DV29" s="9"/>
      <c r="DW29" s="9"/>
      <c r="DX29" s="9"/>
      <c r="DY29" s="9"/>
      <c r="DZ29" s="9"/>
      <c r="EA29" s="9"/>
      <c r="EB29" s="9"/>
      <c r="EC29" s="9"/>
    </row>
    <row r="30" spans="1:133" s="8" customFormat="1" ht="24.75" customHeight="1" x14ac:dyDescent="0.3">
      <c r="A30" s="9" t="s">
        <v>225</v>
      </c>
      <c r="B30" s="9" t="s">
        <v>226</v>
      </c>
      <c r="C30" s="9" t="s">
        <v>524</v>
      </c>
      <c r="D30" s="9" t="s">
        <v>228</v>
      </c>
      <c r="E30" s="9"/>
      <c r="F30" s="10"/>
      <c r="G30" s="9">
        <v>0.56000000000000005</v>
      </c>
      <c r="H30" s="9">
        <v>5.6000000000000005</v>
      </c>
      <c r="I30" s="9"/>
      <c r="J30" s="9">
        <v>10000</v>
      </c>
      <c r="K30" s="9">
        <v>10000</v>
      </c>
      <c r="L30" s="9"/>
      <c r="M30" s="9"/>
      <c r="N30" s="9"/>
      <c r="O30" s="9"/>
      <c r="P30" s="9"/>
      <c r="Q30" s="9"/>
      <c r="R30" s="9"/>
      <c r="S30" s="9"/>
      <c r="T30" s="9"/>
      <c r="U30" s="9"/>
      <c r="V30" s="9"/>
      <c r="W30" s="9" t="s">
        <v>229</v>
      </c>
      <c r="X30" s="9">
        <v>1</v>
      </c>
      <c r="Y30" s="9" t="s">
        <v>465</v>
      </c>
      <c r="Z30" s="12"/>
      <c r="AA30" s="9"/>
      <c r="AB30" s="9"/>
      <c r="AC30" s="12"/>
      <c r="AD30" s="9"/>
      <c r="AE30" s="9" t="s">
        <v>525</v>
      </c>
      <c r="AF30" s="9" t="s">
        <v>232</v>
      </c>
      <c r="AG30" s="9">
        <v>14</v>
      </c>
      <c r="AH30" s="9">
        <v>9</v>
      </c>
      <c r="AI30" s="9">
        <v>2022</v>
      </c>
      <c r="AJ30" s="9" t="s">
        <v>233</v>
      </c>
      <c r="AK30" s="9" t="s">
        <v>467</v>
      </c>
      <c r="AL30" s="9" t="s">
        <v>235</v>
      </c>
      <c r="AM30" s="9" t="s">
        <v>468</v>
      </c>
      <c r="AN30" s="9" t="s">
        <v>469</v>
      </c>
      <c r="AO30" s="9" t="s">
        <v>238</v>
      </c>
      <c r="AP30" s="9">
        <v>0</v>
      </c>
      <c r="AQ30" s="9">
        <v>45</v>
      </c>
      <c r="AR30" s="9">
        <v>32.1</v>
      </c>
      <c r="AS30" s="9" t="s">
        <v>238</v>
      </c>
      <c r="AT30" s="9" t="s">
        <v>239</v>
      </c>
      <c r="AU30" s="9">
        <v>124</v>
      </c>
      <c r="AV30" s="9">
        <v>5</v>
      </c>
      <c r="AW30" s="9">
        <v>58.8</v>
      </c>
      <c r="AX30" s="9" t="s">
        <v>239</v>
      </c>
      <c r="AY30" s="9" t="s">
        <v>240</v>
      </c>
      <c r="AZ30" s="9" t="s">
        <v>526</v>
      </c>
      <c r="BA30" s="9" t="s">
        <v>470</v>
      </c>
      <c r="BB30" s="9">
        <v>131.26</v>
      </c>
      <c r="BC30" s="9" t="s">
        <v>243</v>
      </c>
      <c r="BD30" s="9" t="s">
        <v>244</v>
      </c>
      <c r="BE30" s="9" t="s">
        <v>527</v>
      </c>
      <c r="BF30" s="9" t="s">
        <v>528</v>
      </c>
      <c r="BG30" s="9" t="s">
        <v>529</v>
      </c>
      <c r="BH30" s="9" t="s">
        <v>248</v>
      </c>
      <c r="BI30" s="9"/>
      <c r="BJ30" s="9"/>
      <c r="BK30" s="9"/>
      <c r="BL30" s="9"/>
      <c r="BM30" s="9"/>
      <c r="BN30" s="9"/>
      <c r="BO30" s="9" t="s">
        <v>530</v>
      </c>
      <c r="BP30" s="9" t="s">
        <v>531</v>
      </c>
      <c r="BQ30" s="9" t="s">
        <v>532</v>
      </c>
      <c r="BR30" s="9" t="s">
        <v>252</v>
      </c>
      <c r="BS30" s="9" t="s">
        <v>253</v>
      </c>
      <c r="BT30" s="9"/>
      <c r="BU30" s="9"/>
      <c r="BV30" s="9">
        <v>50</v>
      </c>
      <c r="BW30" s="9">
        <v>50</v>
      </c>
      <c r="BX30" s="9">
        <v>100</v>
      </c>
      <c r="BY30" s="9" t="s">
        <v>473</v>
      </c>
      <c r="BZ30" s="9">
        <v>100</v>
      </c>
      <c r="CA30" s="9" t="s">
        <v>255</v>
      </c>
      <c r="CB30" s="9" t="s">
        <v>229</v>
      </c>
      <c r="CC30" s="9" t="s">
        <v>256</v>
      </c>
      <c r="CD30" s="9"/>
      <c r="CE30" s="9">
        <v>0</v>
      </c>
      <c r="CF30" s="9">
        <v>45</v>
      </c>
      <c r="CG30" s="9">
        <v>32.1</v>
      </c>
      <c r="CH30" s="9">
        <v>124</v>
      </c>
      <c r="CI30" s="9">
        <v>5</v>
      </c>
      <c r="CJ30" s="9">
        <v>58.8</v>
      </c>
      <c r="CK30" s="9"/>
      <c r="CL30" s="9"/>
      <c r="CM30" s="9"/>
      <c r="CN30" s="9"/>
      <c r="CO30" s="9" t="s">
        <v>474</v>
      </c>
      <c r="CP30" s="9"/>
      <c r="CQ30" s="9" t="s">
        <v>475</v>
      </c>
      <c r="CR30" s="9" t="s">
        <v>239</v>
      </c>
      <c r="CS30" s="9" t="s">
        <v>316</v>
      </c>
      <c r="CT30" s="9"/>
      <c r="CU30" s="9"/>
      <c r="CV30" s="9"/>
      <c r="CW30" s="9"/>
      <c r="CX30" s="9"/>
      <c r="CY30" s="9"/>
      <c r="CZ30" s="9"/>
      <c r="DA30" s="9"/>
      <c r="DB30" s="9"/>
      <c r="DC30" s="9" t="s">
        <v>303</v>
      </c>
      <c r="DD30" s="9" t="s">
        <v>504</v>
      </c>
      <c r="DE30" s="9" t="s">
        <v>264</v>
      </c>
      <c r="DF30" s="9" t="s">
        <v>265</v>
      </c>
      <c r="DG30" s="9">
        <v>0</v>
      </c>
      <c r="DH30" s="9">
        <v>0</v>
      </c>
      <c r="DI30" s="9">
        <v>100</v>
      </c>
      <c r="DJ30" s="9">
        <v>0</v>
      </c>
      <c r="DK30" s="9">
        <v>0</v>
      </c>
      <c r="DL30" s="9"/>
      <c r="DM30" s="9"/>
      <c r="DN30" s="9"/>
      <c r="DO30" s="9"/>
      <c r="DP30" s="9" t="s">
        <v>330</v>
      </c>
      <c r="DQ30" s="9"/>
      <c r="DR30" s="9"/>
      <c r="DS30" s="9"/>
      <c r="DT30" s="9"/>
      <c r="DU30" s="9"/>
      <c r="DV30" s="9"/>
      <c r="DW30" s="9"/>
      <c r="DX30" s="9"/>
      <c r="DY30" s="9"/>
      <c r="DZ30" s="9"/>
      <c r="EA30" s="9"/>
      <c r="EB30" s="9"/>
      <c r="EC30" s="9"/>
    </row>
    <row r="31" spans="1:133" s="8" customFormat="1" ht="24.75" customHeight="1" x14ac:dyDescent="0.3">
      <c r="A31" s="9" t="s">
        <v>225</v>
      </c>
      <c r="B31" s="9" t="s">
        <v>226</v>
      </c>
      <c r="C31" s="9" t="s">
        <v>533</v>
      </c>
      <c r="D31" s="9" t="s">
        <v>228</v>
      </c>
      <c r="E31" s="9"/>
      <c r="F31" s="9"/>
      <c r="G31" s="9">
        <v>24.7</v>
      </c>
      <c r="H31" s="9">
        <v>64.22</v>
      </c>
      <c r="I31" s="9"/>
      <c r="J31" s="9">
        <v>2600</v>
      </c>
      <c r="K31" s="9">
        <f>J31*0.7</f>
        <v>1819.9999999999998</v>
      </c>
      <c r="L31" s="9"/>
      <c r="M31" s="9"/>
      <c r="N31" s="9"/>
      <c r="O31" s="9"/>
      <c r="P31" s="9"/>
      <c r="Q31" s="9"/>
      <c r="R31" s="9"/>
      <c r="S31" s="9"/>
      <c r="T31" s="9"/>
      <c r="U31" s="9"/>
      <c r="V31" s="9"/>
      <c r="W31" s="9" t="s">
        <v>229</v>
      </c>
      <c r="X31" s="9">
        <v>20</v>
      </c>
      <c r="Y31" s="9" t="s">
        <v>465</v>
      </c>
      <c r="Z31" s="12"/>
      <c r="AA31" s="9"/>
      <c r="AB31" s="9"/>
      <c r="AC31" s="12"/>
      <c r="AD31" s="9"/>
      <c r="AE31" s="9" t="s">
        <v>534</v>
      </c>
      <c r="AF31" s="9" t="s">
        <v>232</v>
      </c>
      <c r="AG31" s="9">
        <v>14</v>
      </c>
      <c r="AH31" s="9">
        <v>9</v>
      </c>
      <c r="AI31" s="9">
        <v>2022</v>
      </c>
      <c r="AJ31" s="9" t="s">
        <v>233</v>
      </c>
      <c r="AK31" s="9" t="s">
        <v>467</v>
      </c>
      <c r="AL31" s="9" t="s">
        <v>235</v>
      </c>
      <c r="AM31" s="9" t="s">
        <v>468</v>
      </c>
      <c r="AN31" s="9" t="s">
        <v>469</v>
      </c>
      <c r="AO31" s="9" t="s">
        <v>238</v>
      </c>
      <c r="AP31" s="9">
        <v>0</v>
      </c>
      <c r="AQ31" s="9">
        <v>45</v>
      </c>
      <c r="AR31" s="9">
        <v>32.1</v>
      </c>
      <c r="AS31" s="9" t="s">
        <v>238</v>
      </c>
      <c r="AT31" s="9" t="s">
        <v>239</v>
      </c>
      <c r="AU31" s="9">
        <v>124</v>
      </c>
      <c r="AV31" s="9">
        <v>5</v>
      </c>
      <c r="AW31" s="9">
        <v>58.8</v>
      </c>
      <c r="AX31" s="9" t="s">
        <v>239</v>
      </c>
      <c r="AY31" s="9" t="s">
        <v>240</v>
      </c>
      <c r="AZ31" s="9" t="s">
        <v>535</v>
      </c>
      <c r="BA31" s="9" t="s">
        <v>470</v>
      </c>
      <c r="BB31" s="9">
        <v>131.26</v>
      </c>
      <c r="BC31" s="9" t="s">
        <v>243</v>
      </c>
      <c r="BD31" s="9" t="s">
        <v>244</v>
      </c>
      <c r="BE31" s="9" t="s">
        <v>517</v>
      </c>
      <c r="BF31" s="9" t="s">
        <v>536</v>
      </c>
      <c r="BG31" s="9" t="s">
        <v>537</v>
      </c>
      <c r="BH31" s="9" t="s">
        <v>538</v>
      </c>
      <c r="BI31" s="9"/>
      <c r="BJ31" s="9"/>
      <c r="BK31" s="9"/>
      <c r="BL31" s="9"/>
      <c r="BM31" s="9"/>
      <c r="BN31" s="9"/>
      <c r="BO31" s="9" t="s">
        <v>275</v>
      </c>
      <c r="BP31" s="9" t="s">
        <v>539</v>
      </c>
      <c r="BQ31" s="9" t="s">
        <v>492</v>
      </c>
      <c r="BR31" s="9" t="s">
        <v>252</v>
      </c>
      <c r="BS31" s="9" t="s">
        <v>253</v>
      </c>
      <c r="BT31" s="9"/>
      <c r="BU31" s="9"/>
      <c r="BV31" s="9">
        <v>5</v>
      </c>
      <c r="BW31" s="9">
        <v>15</v>
      </c>
      <c r="BX31" s="9">
        <v>33</v>
      </c>
      <c r="BY31" s="9" t="s">
        <v>473</v>
      </c>
      <c r="BZ31" s="9">
        <v>100</v>
      </c>
      <c r="CA31" s="9" t="s">
        <v>255</v>
      </c>
      <c r="CB31" s="9" t="s">
        <v>229</v>
      </c>
      <c r="CC31" s="9" t="s">
        <v>256</v>
      </c>
      <c r="CD31" s="9"/>
      <c r="CE31" s="9">
        <v>0</v>
      </c>
      <c r="CF31" s="9">
        <v>45</v>
      </c>
      <c r="CG31" s="9">
        <v>32.1</v>
      </c>
      <c r="CH31" s="9">
        <v>124</v>
      </c>
      <c r="CI31" s="9">
        <v>5</v>
      </c>
      <c r="CJ31" s="9">
        <v>58.8</v>
      </c>
      <c r="CK31" s="9"/>
      <c r="CL31" s="9"/>
      <c r="CM31" s="9"/>
      <c r="CN31" s="9"/>
      <c r="CO31" s="9" t="s">
        <v>474</v>
      </c>
      <c r="CP31" s="9"/>
      <c r="CQ31" s="9" t="s">
        <v>475</v>
      </c>
      <c r="CR31" s="9" t="s">
        <v>239</v>
      </c>
      <c r="CS31" s="9" t="s">
        <v>316</v>
      </c>
      <c r="CT31" s="9"/>
      <c r="CU31" s="9"/>
      <c r="CV31" s="9"/>
      <c r="CW31" s="9"/>
      <c r="CX31" s="9"/>
      <c r="CY31" s="9"/>
      <c r="CZ31" s="9"/>
      <c r="DA31" s="9"/>
      <c r="DB31" s="9"/>
      <c r="DC31" s="9" t="s">
        <v>263</v>
      </c>
      <c r="DD31" s="9"/>
      <c r="DE31" s="9" t="s">
        <v>264</v>
      </c>
      <c r="DF31" s="9" t="s">
        <v>279</v>
      </c>
      <c r="DG31" s="9">
        <v>0</v>
      </c>
      <c r="DH31" s="9">
        <v>0</v>
      </c>
      <c r="DI31" s="9">
        <v>100</v>
      </c>
      <c r="DJ31" s="9">
        <v>0</v>
      </c>
      <c r="DK31" s="9">
        <v>0</v>
      </c>
      <c r="DL31" s="9"/>
      <c r="DM31" s="9"/>
      <c r="DN31" s="9"/>
      <c r="DO31" s="9"/>
      <c r="DP31" s="9" t="s">
        <v>330</v>
      </c>
      <c r="DQ31" s="9"/>
      <c r="DR31" s="9"/>
      <c r="DS31" s="9"/>
      <c r="DT31" s="9"/>
      <c r="DU31" s="9"/>
      <c r="DV31" s="9"/>
      <c r="DW31" s="9"/>
      <c r="DX31" s="9"/>
      <c r="DY31" s="9"/>
      <c r="DZ31" s="9"/>
      <c r="EA31" s="9"/>
      <c r="EB31" s="9"/>
      <c r="EC31" s="9"/>
    </row>
    <row r="32" spans="1:133" s="8" customFormat="1" ht="24.75" customHeight="1" x14ac:dyDescent="0.3">
      <c r="A32" s="9" t="s">
        <v>225</v>
      </c>
      <c r="B32" s="9" t="s">
        <v>226</v>
      </c>
      <c r="C32" s="9" t="s">
        <v>540</v>
      </c>
      <c r="D32" s="9" t="s">
        <v>228</v>
      </c>
      <c r="E32" s="9"/>
      <c r="F32" s="9"/>
      <c r="G32" s="9">
        <v>64.3</v>
      </c>
      <c r="H32" s="9">
        <v>237.91</v>
      </c>
      <c r="I32" s="9"/>
      <c r="J32" s="9">
        <v>3700</v>
      </c>
      <c r="K32" s="9">
        <v>3700</v>
      </c>
      <c r="L32" s="9"/>
      <c r="M32" s="9"/>
      <c r="N32" s="9"/>
      <c r="O32" s="9"/>
      <c r="P32" s="9"/>
      <c r="Q32" s="9"/>
      <c r="R32" s="9"/>
      <c r="S32" s="9"/>
      <c r="T32" s="9"/>
      <c r="U32" s="9"/>
      <c r="V32" s="9"/>
      <c r="W32" s="9" t="s">
        <v>229</v>
      </c>
      <c r="X32" s="9">
        <v>57</v>
      </c>
      <c r="Y32" s="9" t="s">
        <v>465</v>
      </c>
      <c r="Z32" s="12"/>
      <c r="AA32" s="9"/>
      <c r="AB32" s="9"/>
      <c r="AC32" s="12"/>
      <c r="AD32" s="9"/>
      <c r="AE32" s="9" t="s">
        <v>541</v>
      </c>
      <c r="AF32" s="9" t="s">
        <v>232</v>
      </c>
      <c r="AG32" s="9">
        <v>16</v>
      </c>
      <c r="AH32" s="9">
        <v>9</v>
      </c>
      <c r="AI32" s="9">
        <v>2022</v>
      </c>
      <c r="AJ32" s="9" t="s">
        <v>233</v>
      </c>
      <c r="AK32" s="9" t="s">
        <v>467</v>
      </c>
      <c r="AL32" s="9" t="s">
        <v>235</v>
      </c>
      <c r="AM32" s="9" t="s">
        <v>468</v>
      </c>
      <c r="AN32" s="9" t="s">
        <v>542</v>
      </c>
      <c r="AO32" s="9" t="s">
        <v>238</v>
      </c>
      <c r="AP32" s="9">
        <v>0</v>
      </c>
      <c r="AQ32" s="9">
        <v>28</v>
      </c>
      <c r="AR32" s="9">
        <v>25.2</v>
      </c>
      <c r="AS32" s="9" t="s">
        <v>238</v>
      </c>
      <c r="AT32" s="9" t="s">
        <v>239</v>
      </c>
      <c r="AU32" s="9">
        <v>123</v>
      </c>
      <c r="AV32" s="9">
        <v>56</v>
      </c>
      <c r="AW32" s="9">
        <v>22.3</v>
      </c>
      <c r="AX32" s="9" t="s">
        <v>239</v>
      </c>
      <c r="AY32" s="9" t="s">
        <v>240</v>
      </c>
      <c r="AZ32" s="9" t="s">
        <v>543</v>
      </c>
      <c r="BA32" s="9" t="s">
        <v>544</v>
      </c>
      <c r="BB32" s="9">
        <v>235.02</v>
      </c>
      <c r="BC32" s="9" t="s">
        <v>243</v>
      </c>
      <c r="BD32" s="9" t="s">
        <v>244</v>
      </c>
      <c r="BE32" s="9" t="s">
        <v>425</v>
      </c>
      <c r="BF32" s="9" t="s">
        <v>545</v>
      </c>
      <c r="BG32" s="9" t="s">
        <v>546</v>
      </c>
      <c r="BH32" s="9" t="s">
        <v>547</v>
      </c>
      <c r="BI32" s="9"/>
      <c r="BJ32" s="9"/>
      <c r="BK32" s="9"/>
      <c r="BL32" s="9"/>
      <c r="BM32" s="9"/>
      <c r="BN32" s="9"/>
      <c r="BO32" s="9" t="s">
        <v>311</v>
      </c>
      <c r="BP32" s="9" t="s">
        <v>548</v>
      </c>
      <c r="BQ32" s="9" t="s">
        <v>549</v>
      </c>
      <c r="BR32" s="9" t="s">
        <v>512</v>
      </c>
      <c r="BS32" s="9" t="s">
        <v>253</v>
      </c>
      <c r="BT32" s="9"/>
      <c r="BU32" s="9"/>
      <c r="BV32" s="9">
        <v>7</v>
      </c>
      <c r="BW32" s="9">
        <v>31</v>
      </c>
      <c r="BX32" s="9">
        <v>23</v>
      </c>
      <c r="BY32" s="9" t="s">
        <v>473</v>
      </c>
      <c r="BZ32" s="9">
        <v>48</v>
      </c>
      <c r="CA32" s="9" t="s">
        <v>255</v>
      </c>
      <c r="CB32" s="9" t="s">
        <v>229</v>
      </c>
      <c r="CC32" s="9" t="s">
        <v>256</v>
      </c>
      <c r="CD32" s="9"/>
      <c r="CE32" s="9">
        <v>0</v>
      </c>
      <c r="CF32" s="9">
        <v>28</v>
      </c>
      <c r="CG32" s="9">
        <v>25.2</v>
      </c>
      <c r="CH32" s="9">
        <v>123</v>
      </c>
      <c r="CI32" s="9">
        <v>56</v>
      </c>
      <c r="CJ32" s="9">
        <v>22.3</v>
      </c>
      <c r="CK32" s="9"/>
      <c r="CL32" s="9"/>
      <c r="CM32" s="9"/>
      <c r="CN32" s="9"/>
      <c r="CO32" s="9" t="s">
        <v>474</v>
      </c>
      <c r="CP32" s="9"/>
      <c r="CQ32" s="9" t="s">
        <v>475</v>
      </c>
      <c r="CR32" s="9" t="s">
        <v>239</v>
      </c>
      <c r="CS32" s="9" t="s">
        <v>316</v>
      </c>
      <c r="CT32" s="9"/>
      <c r="CU32" s="9"/>
      <c r="CV32" s="9"/>
      <c r="CW32" s="9"/>
      <c r="CX32" s="9"/>
      <c r="CY32" s="9"/>
      <c r="CZ32" s="9"/>
      <c r="DA32" s="9"/>
      <c r="DB32" s="9"/>
      <c r="DC32" s="9" t="s">
        <v>350</v>
      </c>
      <c r="DD32" s="9" t="s">
        <v>504</v>
      </c>
      <c r="DE32" s="9" t="s">
        <v>264</v>
      </c>
      <c r="DF32" s="9" t="s">
        <v>265</v>
      </c>
      <c r="DG32" s="9">
        <v>32</v>
      </c>
      <c r="DH32" s="9">
        <v>0</v>
      </c>
      <c r="DI32" s="9">
        <v>48</v>
      </c>
      <c r="DJ32" s="9">
        <v>0</v>
      </c>
      <c r="DK32" s="9">
        <v>32</v>
      </c>
      <c r="DL32" s="9"/>
      <c r="DM32" s="9"/>
      <c r="DN32" s="9"/>
      <c r="DO32" s="9"/>
      <c r="DP32" s="9" t="s">
        <v>330</v>
      </c>
      <c r="DQ32" s="9"/>
      <c r="DR32" s="9"/>
      <c r="DS32" s="9"/>
      <c r="DT32" s="9"/>
      <c r="DU32" s="9"/>
      <c r="DV32" s="9"/>
      <c r="DW32" s="9"/>
      <c r="DX32" s="9"/>
      <c r="DY32" s="9"/>
      <c r="DZ32" s="9"/>
      <c r="EA32" s="9"/>
      <c r="EB32" s="9"/>
      <c r="EC32" s="9"/>
    </row>
    <row r="33" spans="1:133" s="8" customFormat="1" ht="24.75" customHeight="1" x14ac:dyDescent="0.3">
      <c r="A33" s="9" t="s">
        <v>225</v>
      </c>
      <c r="B33" s="9" t="s">
        <v>226</v>
      </c>
      <c r="C33" s="9" t="s">
        <v>550</v>
      </c>
      <c r="D33" s="9" t="s">
        <v>228</v>
      </c>
      <c r="E33" s="9"/>
      <c r="F33" s="9"/>
      <c r="G33" s="9">
        <v>34.6</v>
      </c>
      <c r="H33" s="9">
        <v>123.66040000000001</v>
      </c>
      <c r="I33" s="9"/>
      <c r="J33" s="9">
        <v>3574</v>
      </c>
      <c r="K33" s="9">
        <v>3574</v>
      </c>
      <c r="L33" s="9"/>
      <c r="M33" s="9"/>
      <c r="N33" s="9"/>
      <c r="O33" s="9"/>
      <c r="P33" s="9"/>
      <c r="Q33" s="9"/>
      <c r="R33" s="9"/>
      <c r="S33" s="9"/>
      <c r="T33" s="9"/>
      <c r="U33" s="9"/>
      <c r="V33" s="9"/>
      <c r="W33" s="9" t="s">
        <v>229</v>
      </c>
      <c r="X33" s="9">
        <v>100</v>
      </c>
      <c r="Y33" s="9" t="s">
        <v>465</v>
      </c>
      <c r="Z33" s="12"/>
      <c r="AA33" s="9"/>
      <c r="AB33" s="9"/>
      <c r="AC33" s="12"/>
      <c r="AD33" s="9"/>
      <c r="AE33" s="9" t="s">
        <v>551</v>
      </c>
      <c r="AF33" s="9" t="s">
        <v>232</v>
      </c>
      <c r="AG33" s="9">
        <v>16</v>
      </c>
      <c r="AH33" s="9">
        <v>9</v>
      </c>
      <c r="AI33" s="9">
        <v>2022</v>
      </c>
      <c r="AJ33" s="9" t="s">
        <v>233</v>
      </c>
      <c r="AK33" s="9" t="s">
        <v>467</v>
      </c>
      <c r="AL33" s="9" t="s">
        <v>235</v>
      </c>
      <c r="AM33" s="9" t="s">
        <v>468</v>
      </c>
      <c r="AN33" s="9" t="s">
        <v>542</v>
      </c>
      <c r="AO33" s="9" t="s">
        <v>238</v>
      </c>
      <c r="AP33" s="9">
        <v>0</v>
      </c>
      <c r="AQ33" s="9">
        <v>28</v>
      </c>
      <c r="AR33" s="9">
        <v>26.1</v>
      </c>
      <c r="AS33" s="9" t="s">
        <v>238</v>
      </c>
      <c r="AT33" s="9" t="s">
        <v>239</v>
      </c>
      <c r="AU33" s="9">
        <v>123</v>
      </c>
      <c r="AV33" s="9">
        <v>56</v>
      </c>
      <c r="AW33" s="9">
        <v>23.5</v>
      </c>
      <c r="AX33" s="9" t="s">
        <v>239</v>
      </c>
      <c r="AY33" s="9" t="s">
        <v>240</v>
      </c>
      <c r="AZ33" s="9" t="s">
        <v>552</v>
      </c>
      <c r="BA33" s="9" t="s">
        <v>544</v>
      </c>
      <c r="BB33" s="9">
        <v>230.7</v>
      </c>
      <c r="BC33" s="9" t="s">
        <v>243</v>
      </c>
      <c r="BD33" s="9" t="s">
        <v>244</v>
      </c>
      <c r="BE33" s="9" t="s">
        <v>381</v>
      </c>
      <c r="BF33" s="9" t="s">
        <v>382</v>
      </c>
      <c r="BG33" s="9" t="s">
        <v>553</v>
      </c>
      <c r="BH33" s="9" t="s">
        <v>554</v>
      </c>
      <c r="BI33" s="9"/>
      <c r="BJ33" s="9"/>
      <c r="BK33" s="9"/>
      <c r="BL33" s="9"/>
      <c r="BM33" s="9"/>
      <c r="BN33" s="9"/>
      <c r="BO33" s="9" t="s">
        <v>386</v>
      </c>
      <c r="BP33" s="9" t="s">
        <v>555</v>
      </c>
      <c r="BQ33" s="9" t="s">
        <v>556</v>
      </c>
      <c r="BR33" s="9" t="s">
        <v>389</v>
      </c>
      <c r="BS33" s="9" t="s">
        <v>253</v>
      </c>
      <c r="BT33" s="9"/>
      <c r="BU33" s="9"/>
      <c r="BV33" s="9">
        <v>1</v>
      </c>
      <c r="BW33" s="9">
        <v>9</v>
      </c>
      <c r="BX33" s="9">
        <v>11</v>
      </c>
      <c r="BY33" s="9" t="s">
        <v>430</v>
      </c>
      <c r="BZ33" s="9">
        <v>33</v>
      </c>
      <c r="CA33" s="9" t="s">
        <v>255</v>
      </c>
      <c r="CB33" s="9" t="s">
        <v>229</v>
      </c>
      <c r="CC33" s="9" t="s">
        <v>256</v>
      </c>
      <c r="CD33" s="9"/>
      <c r="CE33" s="9">
        <v>0</v>
      </c>
      <c r="CF33" s="9">
        <v>28</v>
      </c>
      <c r="CG33" s="9">
        <v>26.1</v>
      </c>
      <c r="CH33" s="9">
        <v>123</v>
      </c>
      <c r="CI33" s="9">
        <v>56</v>
      </c>
      <c r="CJ33" s="9">
        <v>23.5</v>
      </c>
      <c r="CK33" s="9"/>
      <c r="CL33" s="9"/>
      <c r="CM33" s="9"/>
      <c r="CN33" s="9"/>
      <c r="CO33" s="9" t="s">
        <v>474</v>
      </c>
      <c r="CP33" s="9"/>
      <c r="CQ33" s="9" t="s">
        <v>557</v>
      </c>
      <c r="CR33" s="9" t="s">
        <v>558</v>
      </c>
      <c r="CS33" s="9" t="s">
        <v>260</v>
      </c>
      <c r="CT33" s="9"/>
      <c r="CU33" s="9"/>
      <c r="CV33" s="9"/>
      <c r="CW33" s="9"/>
      <c r="CX33" s="9"/>
      <c r="CY33" s="9"/>
      <c r="CZ33" s="9"/>
      <c r="DA33" s="9" t="s">
        <v>484</v>
      </c>
      <c r="DB33" s="9" t="s">
        <v>485</v>
      </c>
      <c r="DC33" s="9" t="s">
        <v>392</v>
      </c>
      <c r="DD33" s="9" t="s">
        <v>504</v>
      </c>
      <c r="DE33" s="9" t="s">
        <v>264</v>
      </c>
      <c r="DF33" s="9" t="s">
        <v>279</v>
      </c>
      <c r="DG33" s="9">
        <v>0</v>
      </c>
      <c r="DH33" s="9">
        <v>11</v>
      </c>
      <c r="DI33" s="9">
        <v>22</v>
      </c>
      <c r="DJ33" s="9">
        <v>0</v>
      </c>
      <c r="DK33" s="9">
        <v>67</v>
      </c>
      <c r="DL33" s="9"/>
      <c r="DM33" s="9"/>
      <c r="DN33" s="9"/>
      <c r="DO33" s="9"/>
      <c r="DP33" s="9" t="s">
        <v>330</v>
      </c>
      <c r="DQ33" s="9"/>
      <c r="DR33" s="9"/>
      <c r="DS33" s="9"/>
      <c r="DT33" s="9"/>
      <c r="DU33" s="9"/>
      <c r="DV33" s="9"/>
      <c r="DW33" s="9"/>
      <c r="DX33" s="9"/>
      <c r="DY33" s="9"/>
      <c r="DZ33" s="9"/>
      <c r="EA33" s="9"/>
      <c r="EB33" s="9"/>
      <c r="EC33" s="9"/>
    </row>
    <row r="34" spans="1:133" s="8" customFormat="1" ht="24.75" customHeight="1" x14ac:dyDescent="0.3">
      <c r="A34" s="9" t="s">
        <v>225</v>
      </c>
      <c r="B34" s="9" t="s">
        <v>226</v>
      </c>
      <c r="C34" s="9" t="s">
        <v>559</v>
      </c>
      <c r="D34" s="9" t="s">
        <v>228</v>
      </c>
      <c r="E34" s="9"/>
      <c r="F34" s="9"/>
      <c r="G34" s="9">
        <v>3.1</v>
      </c>
      <c r="H34" s="9">
        <v>10.385</v>
      </c>
      <c r="I34" s="9"/>
      <c r="J34" s="9">
        <v>3350</v>
      </c>
      <c r="K34" s="9">
        <v>3350</v>
      </c>
      <c r="L34" s="9"/>
      <c r="M34" s="9"/>
      <c r="N34" s="9"/>
      <c r="O34" s="9"/>
      <c r="P34" s="9"/>
      <c r="Q34" s="9"/>
      <c r="R34" s="9"/>
      <c r="S34" s="9"/>
      <c r="T34" s="9"/>
      <c r="U34" s="9"/>
      <c r="V34" s="9"/>
      <c r="W34" s="9" t="s">
        <v>229</v>
      </c>
      <c r="X34" s="9">
        <v>15</v>
      </c>
      <c r="Y34" s="9" t="s">
        <v>465</v>
      </c>
      <c r="Z34" s="12"/>
      <c r="AA34" s="9"/>
      <c r="AB34" s="9"/>
      <c r="AC34" s="12"/>
      <c r="AD34" s="9"/>
      <c r="AE34" s="9" t="s">
        <v>560</v>
      </c>
      <c r="AF34" s="9" t="s">
        <v>232</v>
      </c>
      <c r="AG34" s="9">
        <v>16</v>
      </c>
      <c r="AH34" s="9">
        <v>9</v>
      </c>
      <c r="AI34" s="9">
        <v>2022</v>
      </c>
      <c r="AJ34" s="9" t="s">
        <v>233</v>
      </c>
      <c r="AK34" s="9" t="s">
        <v>467</v>
      </c>
      <c r="AL34" s="9" t="s">
        <v>235</v>
      </c>
      <c r="AM34" s="9" t="s">
        <v>468</v>
      </c>
      <c r="AN34" s="9" t="s">
        <v>542</v>
      </c>
      <c r="AO34" s="9" t="s">
        <v>238</v>
      </c>
      <c r="AP34" s="9">
        <v>0</v>
      </c>
      <c r="AQ34" s="9">
        <v>28</v>
      </c>
      <c r="AR34" s="9">
        <v>23.9</v>
      </c>
      <c r="AS34" s="9" t="s">
        <v>238</v>
      </c>
      <c r="AT34" s="9" t="s">
        <v>239</v>
      </c>
      <c r="AU34" s="9">
        <v>123</v>
      </c>
      <c r="AV34" s="9">
        <v>56</v>
      </c>
      <c r="AW34" s="9">
        <v>24.5</v>
      </c>
      <c r="AX34" s="9" t="s">
        <v>239</v>
      </c>
      <c r="AY34" s="9" t="s">
        <v>240</v>
      </c>
      <c r="AZ34" s="9" t="s">
        <v>561</v>
      </c>
      <c r="BA34" s="9" t="s">
        <v>544</v>
      </c>
      <c r="BB34" s="9">
        <v>260.52</v>
      </c>
      <c r="BC34" s="9" t="s">
        <v>243</v>
      </c>
      <c r="BD34" s="9" t="s">
        <v>244</v>
      </c>
      <c r="BE34" s="9" t="s">
        <v>517</v>
      </c>
      <c r="BF34" s="9" t="s">
        <v>562</v>
      </c>
      <c r="BG34" s="9" t="s">
        <v>563</v>
      </c>
      <c r="BH34" s="9" t="s">
        <v>564</v>
      </c>
      <c r="BI34" s="9"/>
      <c r="BJ34" s="9"/>
      <c r="BK34" s="9"/>
      <c r="BL34" s="9"/>
      <c r="BM34" s="9"/>
      <c r="BN34" s="9"/>
      <c r="BO34" s="9" t="s">
        <v>249</v>
      </c>
      <c r="BP34" s="9" t="s">
        <v>565</v>
      </c>
      <c r="BQ34" s="9" t="s">
        <v>566</v>
      </c>
      <c r="BR34" s="9" t="s">
        <v>233</v>
      </c>
      <c r="BS34" s="9" t="s">
        <v>253</v>
      </c>
      <c r="BT34" s="9"/>
      <c r="BU34" s="9"/>
      <c r="BV34" s="9">
        <v>5</v>
      </c>
      <c r="BW34" s="9">
        <v>100</v>
      </c>
      <c r="BX34" s="9">
        <v>5</v>
      </c>
      <c r="BY34" s="9" t="s">
        <v>473</v>
      </c>
      <c r="BZ34" s="9">
        <v>100</v>
      </c>
      <c r="CA34" s="9" t="s">
        <v>255</v>
      </c>
      <c r="CB34" s="9" t="s">
        <v>229</v>
      </c>
      <c r="CC34" s="9" t="s">
        <v>256</v>
      </c>
      <c r="CD34" s="9"/>
      <c r="CE34" s="9">
        <v>0</v>
      </c>
      <c r="CF34" s="9">
        <v>28</v>
      </c>
      <c r="CG34" s="9">
        <v>23.9</v>
      </c>
      <c r="CH34" s="9">
        <v>123</v>
      </c>
      <c r="CI34" s="9">
        <v>56</v>
      </c>
      <c r="CJ34" s="9">
        <v>24.5</v>
      </c>
      <c r="CK34" s="9"/>
      <c r="CL34" s="9"/>
      <c r="CM34" s="9"/>
      <c r="CN34" s="9"/>
      <c r="CO34" s="9" t="s">
        <v>474</v>
      </c>
      <c r="CP34" s="9"/>
      <c r="CQ34" s="9" t="s">
        <v>475</v>
      </c>
      <c r="CR34" s="9" t="s">
        <v>300</v>
      </c>
      <c r="CS34" s="9" t="s">
        <v>431</v>
      </c>
      <c r="CT34" s="9"/>
      <c r="CU34" s="9"/>
      <c r="CV34" s="9"/>
      <c r="CW34" s="9"/>
      <c r="CX34" s="9"/>
      <c r="CY34" s="9"/>
      <c r="CZ34" s="9"/>
      <c r="DA34" s="9"/>
      <c r="DB34" s="9"/>
      <c r="DC34" s="9" t="s">
        <v>567</v>
      </c>
      <c r="DD34" s="9" t="s">
        <v>504</v>
      </c>
      <c r="DE34" s="9" t="s">
        <v>264</v>
      </c>
      <c r="DF34" s="9" t="s">
        <v>265</v>
      </c>
      <c r="DG34" s="9">
        <v>0</v>
      </c>
      <c r="DH34" s="9">
        <v>40</v>
      </c>
      <c r="DI34" s="9">
        <v>60</v>
      </c>
      <c r="DJ34" s="9">
        <v>0</v>
      </c>
      <c r="DK34" s="9">
        <v>0</v>
      </c>
      <c r="DL34" s="9"/>
      <c r="DM34" s="9"/>
      <c r="DN34" s="9"/>
      <c r="DO34" s="9"/>
      <c r="DP34" s="9" t="s">
        <v>330</v>
      </c>
      <c r="DQ34" s="9"/>
      <c r="DR34" s="9"/>
      <c r="DS34" s="9"/>
      <c r="DT34" s="9"/>
      <c r="DU34" s="9"/>
      <c r="DV34" s="9"/>
      <c r="DW34" s="9"/>
      <c r="DX34" s="9"/>
      <c r="DY34" s="9"/>
      <c r="DZ34" s="9"/>
      <c r="EA34" s="9"/>
      <c r="EB34" s="9"/>
      <c r="EC34" s="9"/>
    </row>
    <row r="35" spans="1:133" s="8" customFormat="1" ht="24.75" customHeight="1" x14ac:dyDescent="0.3">
      <c r="A35" s="9" t="s">
        <v>225</v>
      </c>
      <c r="B35" s="9" t="s">
        <v>226</v>
      </c>
      <c r="C35" s="9" t="s">
        <v>568</v>
      </c>
      <c r="D35" s="9" t="s">
        <v>228</v>
      </c>
      <c r="E35" s="9"/>
      <c r="F35" s="9"/>
      <c r="G35" s="9" t="s">
        <v>569</v>
      </c>
      <c r="H35" s="9" t="s">
        <v>569</v>
      </c>
      <c r="I35" s="9"/>
      <c r="J35" s="9" t="s">
        <v>464</v>
      </c>
      <c r="K35" s="9" t="s">
        <v>464</v>
      </c>
      <c r="L35" s="9"/>
      <c r="M35" s="9"/>
      <c r="N35" s="9"/>
      <c r="O35" s="9"/>
      <c r="P35" s="9"/>
      <c r="Q35" s="9"/>
      <c r="R35" s="9"/>
      <c r="S35" s="9"/>
      <c r="T35" s="9"/>
      <c r="U35" s="9"/>
      <c r="V35" s="9"/>
      <c r="W35" s="9" t="s">
        <v>229</v>
      </c>
      <c r="X35" s="9">
        <v>1000</v>
      </c>
      <c r="Y35" s="9" t="s">
        <v>465</v>
      </c>
      <c r="Z35" s="12"/>
      <c r="AA35" s="9"/>
      <c r="AB35" s="9"/>
      <c r="AC35" s="12"/>
      <c r="AD35" s="9"/>
      <c r="AE35" s="9" t="s">
        <v>570</v>
      </c>
      <c r="AF35" s="9" t="s">
        <v>232</v>
      </c>
      <c r="AG35" s="9">
        <v>16</v>
      </c>
      <c r="AH35" s="9">
        <v>9</v>
      </c>
      <c r="AI35" s="9">
        <v>2022</v>
      </c>
      <c r="AJ35" s="9" t="s">
        <v>233</v>
      </c>
      <c r="AK35" s="9" t="s">
        <v>467</v>
      </c>
      <c r="AL35" s="9" t="s">
        <v>235</v>
      </c>
      <c r="AM35" s="9" t="s">
        <v>468</v>
      </c>
      <c r="AN35" s="9" t="s">
        <v>542</v>
      </c>
      <c r="AO35" s="9" t="s">
        <v>238</v>
      </c>
      <c r="AP35" s="9">
        <v>0</v>
      </c>
      <c r="AQ35" s="9">
        <v>26</v>
      </c>
      <c r="AR35" s="9">
        <v>46.6</v>
      </c>
      <c r="AS35" s="9" t="s">
        <v>238</v>
      </c>
      <c r="AT35" s="9" t="s">
        <v>239</v>
      </c>
      <c r="AU35" s="9">
        <v>123</v>
      </c>
      <c r="AV35" s="9">
        <v>58</v>
      </c>
      <c r="AW35" s="9">
        <v>4.7</v>
      </c>
      <c r="AX35" s="9" t="s">
        <v>239</v>
      </c>
      <c r="AY35" s="9" t="s">
        <v>240</v>
      </c>
      <c r="AZ35" s="9" t="s">
        <v>571</v>
      </c>
      <c r="BA35" s="9" t="s">
        <v>544</v>
      </c>
      <c r="BB35" s="9">
        <v>240.5</v>
      </c>
      <c r="BC35" s="9" t="s">
        <v>243</v>
      </c>
      <c r="BD35" s="9" t="s">
        <v>244</v>
      </c>
      <c r="BE35" s="9" t="s">
        <v>572</v>
      </c>
      <c r="BF35" s="9" t="s">
        <v>573</v>
      </c>
      <c r="BG35" s="9" t="s">
        <v>574</v>
      </c>
      <c r="BH35" s="9" t="s">
        <v>366</v>
      </c>
      <c r="BI35" s="9"/>
      <c r="BJ35" s="9"/>
      <c r="BK35" s="9"/>
      <c r="BL35" s="9"/>
      <c r="BM35" s="9"/>
      <c r="BN35" s="9"/>
      <c r="BO35" s="9" t="s">
        <v>311</v>
      </c>
      <c r="BP35" s="9" t="s">
        <v>575</v>
      </c>
      <c r="BQ35" s="9" t="s">
        <v>492</v>
      </c>
      <c r="BR35" s="9" t="s">
        <v>252</v>
      </c>
      <c r="BS35" s="9" t="s">
        <v>253</v>
      </c>
      <c r="BT35" s="9"/>
      <c r="BU35" s="9"/>
      <c r="BV35" s="9">
        <v>3</v>
      </c>
      <c r="BW35" s="9">
        <v>70</v>
      </c>
      <c r="BX35" s="9">
        <v>4</v>
      </c>
      <c r="BY35" s="9" t="s">
        <v>430</v>
      </c>
      <c r="BZ35" s="9">
        <v>30</v>
      </c>
      <c r="CA35" s="9" t="s">
        <v>255</v>
      </c>
      <c r="CB35" s="9" t="s">
        <v>229</v>
      </c>
      <c r="CC35" s="9" t="s">
        <v>256</v>
      </c>
      <c r="CD35" s="9"/>
      <c r="CE35" s="9">
        <v>0</v>
      </c>
      <c r="CF35" s="9">
        <v>26</v>
      </c>
      <c r="CG35" s="9">
        <v>46.6</v>
      </c>
      <c r="CH35" s="9">
        <v>123</v>
      </c>
      <c r="CI35" s="9">
        <v>58</v>
      </c>
      <c r="CJ35" s="9">
        <v>4.7</v>
      </c>
      <c r="CK35" s="9"/>
      <c r="CL35" s="9"/>
      <c r="CM35" s="9"/>
      <c r="CN35" s="9"/>
      <c r="CO35" s="9" t="s">
        <v>474</v>
      </c>
      <c r="CP35" s="9"/>
      <c r="CQ35" s="9" t="s">
        <v>576</v>
      </c>
      <c r="CR35" s="9" t="s">
        <v>300</v>
      </c>
      <c r="CS35" s="9" t="s">
        <v>301</v>
      </c>
      <c r="CT35" s="9"/>
      <c r="CU35" s="9"/>
      <c r="CV35" s="9"/>
      <c r="CW35" s="9"/>
      <c r="CX35" s="9"/>
      <c r="CY35" s="9"/>
      <c r="CZ35" s="9"/>
      <c r="DA35" s="9"/>
      <c r="DB35" s="9"/>
      <c r="DC35" s="9" t="s">
        <v>303</v>
      </c>
      <c r="DD35" s="9"/>
      <c r="DE35" s="9" t="s">
        <v>264</v>
      </c>
      <c r="DF35" s="9" t="s">
        <v>265</v>
      </c>
      <c r="DG35" s="9">
        <v>30</v>
      </c>
      <c r="DH35" s="9">
        <v>0</v>
      </c>
      <c r="DI35" s="9">
        <v>30</v>
      </c>
      <c r="DJ35" s="9">
        <v>10</v>
      </c>
      <c r="DK35" s="9">
        <v>30</v>
      </c>
      <c r="DL35" s="9"/>
      <c r="DM35" s="9"/>
      <c r="DN35" s="9"/>
      <c r="DO35" s="9"/>
      <c r="DP35" s="9" t="s">
        <v>330</v>
      </c>
      <c r="DQ35" s="9"/>
      <c r="DR35" s="9"/>
      <c r="DS35" s="9"/>
      <c r="DT35" s="9"/>
      <c r="DU35" s="9"/>
      <c r="DV35" s="9"/>
      <c r="DW35" s="9"/>
      <c r="DX35" s="9"/>
      <c r="DY35" s="9"/>
      <c r="DZ35" s="9"/>
      <c r="EA35" s="9"/>
      <c r="EB35" s="9"/>
      <c r="EC35" s="9"/>
    </row>
    <row r="36" spans="1:133" s="8" customFormat="1" ht="24.75" customHeight="1" x14ac:dyDescent="0.3">
      <c r="A36" s="9" t="s">
        <v>225</v>
      </c>
      <c r="B36" s="9" t="s">
        <v>226</v>
      </c>
      <c r="C36" s="9" t="s">
        <v>577</v>
      </c>
      <c r="D36" s="9" t="s">
        <v>228</v>
      </c>
      <c r="E36" s="9"/>
      <c r="F36" s="10"/>
      <c r="G36" s="9">
        <v>1.02</v>
      </c>
      <c r="H36" s="9">
        <v>7.65</v>
      </c>
      <c r="I36" s="9"/>
      <c r="J36" s="9">
        <v>7500</v>
      </c>
      <c r="K36" s="9">
        <f>J36*0.8</f>
        <v>6000</v>
      </c>
      <c r="L36" s="9"/>
      <c r="M36" s="9"/>
      <c r="N36" s="9"/>
      <c r="O36" s="9"/>
      <c r="P36" s="9"/>
      <c r="Q36" s="9"/>
      <c r="R36" s="9"/>
      <c r="S36" s="9"/>
      <c r="T36" s="9"/>
      <c r="U36" s="9"/>
      <c r="V36" s="9"/>
      <c r="W36" s="9" t="s">
        <v>229</v>
      </c>
      <c r="X36" s="9">
        <v>54</v>
      </c>
      <c r="Y36" s="9" t="s">
        <v>465</v>
      </c>
      <c r="Z36" s="12"/>
      <c r="AA36" s="9"/>
      <c r="AB36" s="9"/>
      <c r="AC36" s="12"/>
      <c r="AD36" s="9"/>
      <c r="AE36" s="9" t="s">
        <v>578</v>
      </c>
      <c r="AF36" s="9" t="s">
        <v>232</v>
      </c>
      <c r="AG36" s="9">
        <v>16</v>
      </c>
      <c r="AH36" s="9">
        <v>9</v>
      </c>
      <c r="AI36" s="9">
        <v>2022</v>
      </c>
      <c r="AJ36" s="9" t="s">
        <v>233</v>
      </c>
      <c r="AK36" s="9" t="s">
        <v>467</v>
      </c>
      <c r="AL36" s="9" t="s">
        <v>235</v>
      </c>
      <c r="AM36" s="9" t="s">
        <v>468</v>
      </c>
      <c r="AN36" s="9" t="s">
        <v>542</v>
      </c>
      <c r="AO36" s="9" t="s">
        <v>238</v>
      </c>
      <c r="AP36" s="9">
        <v>0</v>
      </c>
      <c r="AQ36" s="9">
        <v>26</v>
      </c>
      <c r="AR36" s="9">
        <v>46.6</v>
      </c>
      <c r="AS36" s="9" t="s">
        <v>238</v>
      </c>
      <c r="AT36" s="9" t="s">
        <v>239</v>
      </c>
      <c r="AU36" s="9">
        <v>123</v>
      </c>
      <c r="AV36" s="9">
        <v>58</v>
      </c>
      <c r="AW36" s="9">
        <v>4.7</v>
      </c>
      <c r="AX36" s="9" t="s">
        <v>239</v>
      </c>
      <c r="AY36" s="9" t="s">
        <v>240</v>
      </c>
      <c r="AZ36" s="9" t="s">
        <v>579</v>
      </c>
      <c r="BA36" s="9" t="s">
        <v>544</v>
      </c>
      <c r="BB36" s="9">
        <v>240.5</v>
      </c>
      <c r="BC36" s="9" t="s">
        <v>243</v>
      </c>
      <c r="BD36" s="9" t="s">
        <v>244</v>
      </c>
      <c r="BE36" s="9" t="s">
        <v>580</v>
      </c>
      <c r="BF36" s="9" t="s">
        <v>581</v>
      </c>
      <c r="BG36" s="9" t="s">
        <v>582</v>
      </c>
      <c r="BH36" s="9" t="s">
        <v>583</v>
      </c>
      <c r="BI36" s="9"/>
      <c r="BJ36" s="9"/>
      <c r="BK36" s="9"/>
      <c r="BL36" s="9"/>
      <c r="BM36" s="9"/>
      <c r="BN36" s="9"/>
      <c r="BO36" s="9" t="s">
        <v>311</v>
      </c>
      <c r="BP36" s="9" t="s">
        <v>565</v>
      </c>
      <c r="BQ36" s="9" t="s">
        <v>492</v>
      </c>
      <c r="BR36" s="9" t="s">
        <v>512</v>
      </c>
      <c r="BS36" s="9" t="s">
        <v>253</v>
      </c>
      <c r="BT36" s="9"/>
      <c r="BU36" s="9"/>
      <c r="BV36" s="9">
        <v>10</v>
      </c>
      <c r="BW36" s="9">
        <v>120</v>
      </c>
      <c r="BX36" s="9">
        <v>8</v>
      </c>
      <c r="BY36" s="9" t="s">
        <v>430</v>
      </c>
      <c r="BZ36" s="9">
        <v>10</v>
      </c>
      <c r="CA36" s="9" t="s">
        <v>255</v>
      </c>
      <c r="CB36" s="9" t="s">
        <v>229</v>
      </c>
      <c r="CC36" s="9" t="s">
        <v>256</v>
      </c>
      <c r="CD36" s="9"/>
      <c r="CE36" s="9">
        <v>0</v>
      </c>
      <c r="CF36" s="9">
        <v>26</v>
      </c>
      <c r="CG36" s="9">
        <v>46.6</v>
      </c>
      <c r="CH36" s="9">
        <v>123</v>
      </c>
      <c r="CI36" s="9">
        <v>58</v>
      </c>
      <c r="CJ36" s="9">
        <v>4.7</v>
      </c>
      <c r="CK36" s="9"/>
      <c r="CL36" s="9"/>
      <c r="CM36" s="9"/>
      <c r="CN36" s="9"/>
      <c r="CO36" s="9" t="s">
        <v>474</v>
      </c>
      <c r="CP36" s="9"/>
      <c r="CQ36" s="9" t="s">
        <v>475</v>
      </c>
      <c r="CR36" s="9" t="s">
        <v>300</v>
      </c>
      <c r="CS36" s="9" t="s">
        <v>301</v>
      </c>
      <c r="CT36" s="9"/>
      <c r="CU36" s="9"/>
      <c r="CV36" s="9"/>
      <c r="CW36" s="9"/>
      <c r="CX36" s="9"/>
      <c r="CY36" s="9"/>
      <c r="CZ36" s="9"/>
      <c r="DA36" s="9"/>
      <c r="DB36" s="9"/>
      <c r="DC36" s="9" t="s">
        <v>584</v>
      </c>
      <c r="DD36" s="9"/>
      <c r="DE36" s="9" t="s">
        <v>264</v>
      </c>
      <c r="DF36" s="9" t="s">
        <v>265</v>
      </c>
      <c r="DG36" s="9">
        <v>3</v>
      </c>
      <c r="DH36" s="9">
        <v>0</v>
      </c>
      <c r="DI36" s="9">
        <v>10</v>
      </c>
      <c r="DJ36" s="9">
        <v>87</v>
      </c>
      <c r="DK36" s="9">
        <v>0</v>
      </c>
      <c r="DL36" s="9"/>
      <c r="DM36" s="9"/>
      <c r="DN36" s="9"/>
      <c r="DO36" s="9"/>
      <c r="DP36" s="9" t="s">
        <v>330</v>
      </c>
      <c r="DQ36" s="9"/>
      <c r="DR36" s="9"/>
      <c r="DS36" s="9"/>
      <c r="DT36" s="9"/>
      <c r="DU36" s="9"/>
      <c r="DV36" s="9"/>
      <c r="DW36" s="9"/>
      <c r="DX36" s="9"/>
      <c r="DY36" s="9"/>
      <c r="DZ36" s="9"/>
      <c r="EA36" s="9"/>
      <c r="EB36" s="9"/>
      <c r="EC36" s="9"/>
    </row>
    <row r="37" spans="1:133" s="8" customFormat="1" ht="24.75" customHeight="1" x14ac:dyDescent="0.3">
      <c r="A37" s="9" t="s">
        <v>225</v>
      </c>
      <c r="B37" s="9" t="s">
        <v>226</v>
      </c>
      <c r="C37" s="9" t="s">
        <v>585</v>
      </c>
      <c r="D37" s="9" t="s">
        <v>228</v>
      </c>
      <c r="E37" s="9"/>
      <c r="F37" s="9"/>
      <c r="G37" s="9">
        <v>34.799999999999997</v>
      </c>
      <c r="H37" s="9">
        <v>191.74799999999996</v>
      </c>
      <c r="I37" s="9"/>
      <c r="J37" s="9">
        <v>5510</v>
      </c>
      <c r="K37" s="9">
        <v>5510</v>
      </c>
      <c r="L37" s="9"/>
      <c r="M37" s="9"/>
      <c r="N37" s="9"/>
      <c r="O37" s="9"/>
      <c r="P37" s="9"/>
      <c r="Q37" s="9"/>
      <c r="R37" s="9"/>
      <c r="S37" s="9"/>
      <c r="T37" s="9"/>
      <c r="U37" s="9"/>
      <c r="V37" s="9"/>
      <c r="W37" s="9" t="s">
        <v>229</v>
      </c>
      <c r="X37" s="9">
        <v>100</v>
      </c>
      <c r="Y37" s="9" t="s">
        <v>465</v>
      </c>
      <c r="Z37" s="12"/>
      <c r="AA37" s="9"/>
      <c r="AB37" s="9"/>
      <c r="AC37" s="12"/>
      <c r="AD37" s="9"/>
      <c r="AE37" s="9" t="s">
        <v>586</v>
      </c>
      <c r="AF37" s="9" t="s">
        <v>232</v>
      </c>
      <c r="AG37" s="9">
        <v>16</v>
      </c>
      <c r="AH37" s="9">
        <v>9</v>
      </c>
      <c r="AI37" s="9">
        <v>2022</v>
      </c>
      <c r="AJ37" s="9" t="s">
        <v>233</v>
      </c>
      <c r="AK37" s="9" t="s">
        <v>467</v>
      </c>
      <c r="AL37" s="9" t="s">
        <v>235</v>
      </c>
      <c r="AM37" s="9" t="s">
        <v>468</v>
      </c>
      <c r="AN37" s="9" t="s">
        <v>542</v>
      </c>
      <c r="AO37" s="9" t="s">
        <v>238</v>
      </c>
      <c r="AP37" s="9">
        <v>0</v>
      </c>
      <c r="AQ37" s="9">
        <v>28</v>
      </c>
      <c r="AR37" s="9">
        <v>29.1</v>
      </c>
      <c r="AS37" s="9" t="s">
        <v>238</v>
      </c>
      <c r="AT37" s="9" t="s">
        <v>239</v>
      </c>
      <c r="AU37" s="9">
        <v>123</v>
      </c>
      <c r="AV37" s="9">
        <v>58</v>
      </c>
      <c r="AW37" s="9">
        <v>15</v>
      </c>
      <c r="AX37" s="9" t="s">
        <v>239</v>
      </c>
      <c r="AY37" s="9" t="s">
        <v>240</v>
      </c>
      <c r="AZ37" s="9" t="s">
        <v>587</v>
      </c>
      <c r="BA37" s="9" t="s">
        <v>544</v>
      </c>
      <c r="BB37" s="9">
        <v>297.05</v>
      </c>
      <c r="BC37" s="9" t="s">
        <v>243</v>
      </c>
      <c r="BD37" s="9" t="s">
        <v>244</v>
      </c>
      <c r="BE37" s="9" t="s">
        <v>381</v>
      </c>
      <c r="BF37" s="9" t="s">
        <v>382</v>
      </c>
      <c r="BG37" s="9" t="s">
        <v>553</v>
      </c>
      <c r="BH37" s="9" t="s">
        <v>554</v>
      </c>
      <c r="BI37" s="9"/>
      <c r="BJ37" s="9"/>
      <c r="BK37" s="9"/>
      <c r="BL37" s="9"/>
      <c r="BM37" s="9"/>
      <c r="BN37" s="9"/>
      <c r="BO37" s="9" t="s">
        <v>386</v>
      </c>
      <c r="BP37" s="9" t="s">
        <v>588</v>
      </c>
      <c r="BQ37" s="9" t="s">
        <v>589</v>
      </c>
      <c r="BR37" s="9" t="s">
        <v>389</v>
      </c>
      <c r="BS37" s="9" t="s">
        <v>253</v>
      </c>
      <c r="BT37" s="9"/>
      <c r="BU37" s="9"/>
      <c r="BV37" s="9">
        <v>1</v>
      </c>
      <c r="BW37" s="9">
        <v>10</v>
      </c>
      <c r="BX37" s="9">
        <v>10</v>
      </c>
      <c r="BY37" s="9" t="s">
        <v>430</v>
      </c>
      <c r="BZ37" s="9">
        <v>20</v>
      </c>
      <c r="CA37" s="9" t="s">
        <v>255</v>
      </c>
      <c r="CB37" s="9" t="s">
        <v>229</v>
      </c>
      <c r="CC37" s="9" t="s">
        <v>256</v>
      </c>
      <c r="CD37" s="9"/>
      <c r="CE37" s="9">
        <v>0</v>
      </c>
      <c r="CF37" s="9">
        <v>28</v>
      </c>
      <c r="CG37" s="9">
        <v>29.1</v>
      </c>
      <c r="CH37" s="9">
        <v>123</v>
      </c>
      <c r="CI37" s="9">
        <v>58</v>
      </c>
      <c r="CJ37" s="9">
        <v>15</v>
      </c>
      <c r="CK37" s="9"/>
      <c r="CL37" s="9"/>
      <c r="CM37" s="9"/>
      <c r="CN37" s="9"/>
      <c r="CO37" s="9" t="s">
        <v>474</v>
      </c>
      <c r="CP37" s="9"/>
      <c r="CQ37" s="9" t="s">
        <v>557</v>
      </c>
      <c r="CR37" s="9" t="s">
        <v>238</v>
      </c>
      <c r="CS37" s="9" t="s">
        <v>301</v>
      </c>
      <c r="CT37" s="9"/>
      <c r="CU37" s="9"/>
      <c r="CV37" s="9"/>
      <c r="CW37" s="9"/>
      <c r="CX37" s="9"/>
      <c r="CY37" s="9"/>
      <c r="CZ37" s="9"/>
      <c r="DA37" s="9" t="s">
        <v>484</v>
      </c>
      <c r="DB37" s="9" t="s">
        <v>485</v>
      </c>
      <c r="DC37" s="9" t="s">
        <v>392</v>
      </c>
      <c r="DD37" s="9" t="s">
        <v>504</v>
      </c>
      <c r="DE37" s="9" t="s">
        <v>264</v>
      </c>
      <c r="DF37" s="9" t="s">
        <v>279</v>
      </c>
      <c r="DG37" s="9">
        <v>0</v>
      </c>
      <c r="DH37" s="9">
        <v>10</v>
      </c>
      <c r="DI37" s="9">
        <v>10</v>
      </c>
      <c r="DJ37" s="9">
        <v>0</v>
      </c>
      <c r="DK37" s="9">
        <v>80</v>
      </c>
      <c r="DL37" s="9"/>
      <c r="DM37" s="9"/>
      <c r="DN37" s="9"/>
      <c r="DO37" s="9"/>
      <c r="DP37" s="9" t="s">
        <v>330</v>
      </c>
      <c r="DQ37" s="9"/>
      <c r="DR37" s="9"/>
      <c r="DS37" s="9"/>
      <c r="DT37" s="9"/>
      <c r="DU37" s="9"/>
      <c r="DV37" s="9"/>
      <c r="DW37" s="9"/>
      <c r="DX37" s="9"/>
      <c r="DY37" s="9"/>
      <c r="DZ37" s="9"/>
      <c r="EA37" s="9"/>
      <c r="EB37" s="9"/>
      <c r="EC37" s="9"/>
    </row>
    <row r="38" spans="1:133" s="8" customFormat="1" ht="24.75" customHeight="1" x14ac:dyDescent="0.3">
      <c r="A38" s="9" t="s">
        <v>225</v>
      </c>
      <c r="B38" s="9" t="s">
        <v>226</v>
      </c>
      <c r="C38" s="9" t="s">
        <v>590</v>
      </c>
      <c r="D38" s="9" t="s">
        <v>228</v>
      </c>
      <c r="E38" s="9"/>
      <c r="F38" s="9"/>
      <c r="G38" s="9">
        <v>7.4</v>
      </c>
      <c r="H38" s="9">
        <v>14.267200000000001</v>
      </c>
      <c r="I38" s="9"/>
      <c r="J38" s="9">
        <v>1928</v>
      </c>
      <c r="K38" s="9">
        <v>1928</v>
      </c>
      <c r="L38" s="9"/>
      <c r="M38" s="9"/>
      <c r="N38" s="9"/>
      <c r="O38" s="9"/>
      <c r="P38" s="9"/>
      <c r="Q38" s="9"/>
      <c r="R38" s="9"/>
      <c r="S38" s="9"/>
      <c r="T38" s="9"/>
      <c r="U38" s="9"/>
      <c r="V38" s="9"/>
      <c r="W38" s="9" t="s">
        <v>229</v>
      </c>
      <c r="X38" s="9">
        <v>25</v>
      </c>
      <c r="Y38" s="9" t="s">
        <v>465</v>
      </c>
      <c r="Z38" s="12"/>
      <c r="AA38" s="9"/>
      <c r="AB38" s="9"/>
      <c r="AC38" s="12"/>
      <c r="AD38" s="9"/>
      <c r="AE38" s="9" t="s">
        <v>591</v>
      </c>
      <c r="AF38" s="9" t="s">
        <v>232</v>
      </c>
      <c r="AG38" s="9">
        <v>16</v>
      </c>
      <c r="AH38" s="9">
        <v>9</v>
      </c>
      <c r="AI38" s="9">
        <v>2022</v>
      </c>
      <c r="AJ38" s="9" t="s">
        <v>233</v>
      </c>
      <c r="AK38" s="9" t="s">
        <v>467</v>
      </c>
      <c r="AL38" s="9" t="s">
        <v>235</v>
      </c>
      <c r="AM38" s="9" t="s">
        <v>468</v>
      </c>
      <c r="AN38" s="9" t="s">
        <v>542</v>
      </c>
      <c r="AO38" s="9" t="s">
        <v>238</v>
      </c>
      <c r="AP38" s="9">
        <v>0</v>
      </c>
      <c r="AQ38" s="9">
        <v>33</v>
      </c>
      <c r="AR38" s="9">
        <v>36.799999999999997</v>
      </c>
      <c r="AS38" s="9" t="s">
        <v>238</v>
      </c>
      <c r="AT38" s="9" t="s">
        <v>239</v>
      </c>
      <c r="AU38" s="9">
        <v>123</v>
      </c>
      <c r="AV38" s="9">
        <v>54</v>
      </c>
      <c r="AW38" s="9">
        <v>16.2</v>
      </c>
      <c r="AX38" s="9" t="s">
        <v>239</v>
      </c>
      <c r="AY38" s="9" t="s">
        <v>240</v>
      </c>
      <c r="AZ38" s="9" t="s">
        <v>592</v>
      </c>
      <c r="BA38" s="9" t="s">
        <v>544</v>
      </c>
      <c r="BB38" s="9">
        <v>222.15</v>
      </c>
      <c r="BC38" s="9" t="s">
        <v>243</v>
      </c>
      <c r="BD38" s="9" t="s">
        <v>244</v>
      </c>
      <c r="BE38" s="9" t="s">
        <v>517</v>
      </c>
      <c r="BF38" s="9" t="s">
        <v>593</v>
      </c>
      <c r="BG38" s="9" t="s">
        <v>594</v>
      </c>
      <c r="BH38" s="9" t="s">
        <v>595</v>
      </c>
      <c r="BI38" s="9"/>
      <c r="BJ38" s="9"/>
      <c r="BK38" s="9"/>
      <c r="BL38" s="9"/>
      <c r="BM38" s="9"/>
      <c r="BN38" s="9"/>
      <c r="BO38" s="9" t="s">
        <v>249</v>
      </c>
      <c r="BP38" s="9" t="s">
        <v>596</v>
      </c>
      <c r="BQ38" s="9" t="s">
        <v>532</v>
      </c>
      <c r="BR38" s="9" t="s">
        <v>252</v>
      </c>
      <c r="BS38" s="9" t="s">
        <v>253</v>
      </c>
      <c r="BT38" s="9"/>
      <c r="BU38" s="9"/>
      <c r="BV38" s="9">
        <v>12</v>
      </c>
      <c r="BW38" s="9">
        <v>22</v>
      </c>
      <c r="BX38" s="9">
        <v>56</v>
      </c>
      <c r="BY38" s="9" t="s">
        <v>473</v>
      </c>
      <c r="BZ38" s="9">
        <v>100</v>
      </c>
      <c r="CA38" s="9" t="s">
        <v>255</v>
      </c>
      <c r="CB38" s="9" t="s">
        <v>229</v>
      </c>
      <c r="CC38" s="9" t="s">
        <v>256</v>
      </c>
      <c r="CD38" s="9"/>
      <c r="CE38" s="9">
        <v>0</v>
      </c>
      <c r="CF38" s="9">
        <v>33</v>
      </c>
      <c r="CG38" s="9">
        <v>36.799999999999997</v>
      </c>
      <c r="CH38" s="9">
        <v>123</v>
      </c>
      <c r="CI38" s="9">
        <v>54</v>
      </c>
      <c r="CJ38" s="9">
        <v>16.2</v>
      </c>
      <c r="CK38" s="9"/>
      <c r="CL38" s="9"/>
      <c r="CM38" s="9"/>
      <c r="CN38" s="9"/>
      <c r="CO38" s="9" t="s">
        <v>474</v>
      </c>
      <c r="CP38" s="9"/>
      <c r="CQ38" s="9" t="s">
        <v>475</v>
      </c>
      <c r="CR38" s="9" t="s">
        <v>315</v>
      </c>
      <c r="CS38" s="9" t="s">
        <v>431</v>
      </c>
      <c r="CT38" s="9"/>
      <c r="CU38" s="9"/>
      <c r="CV38" s="9"/>
      <c r="CW38" s="9"/>
      <c r="CX38" s="9"/>
      <c r="CY38" s="9"/>
      <c r="CZ38" s="9"/>
      <c r="DA38" s="9"/>
      <c r="DB38" s="9"/>
      <c r="DC38" s="9" t="s">
        <v>597</v>
      </c>
      <c r="DD38" s="9"/>
      <c r="DE38" s="9" t="s">
        <v>264</v>
      </c>
      <c r="DF38" s="9" t="s">
        <v>279</v>
      </c>
      <c r="DG38" s="9">
        <v>0</v>
      </c>
      <c r="DH38" s="9">
        <v>20</v>
      </c>
      <c r="DI38" s="9">
        <v>80</v>
      </c>
      <c r="DJ38" s="9">
        <v>0</v>
      </c>
      <c r="DK38" s="9">
        <v>0</v>
      </c>
      <c r="DL38" s="9"/>
      <c r="DM38" s="9"/>
      <c r="DN38" s="9"/>
      <c r="DO38" s="9"/>
      <c r="DP38" s="9" t="s">
        <v>330</v>
      </c>
      <c r="DQ38" s="9"/>
      <c r="DR38" s="9"/>
      <c r="DS38" s="9"/>
      <c r="DT38" s="9"/>
      <c r="DU38" s="9"/>
      <c r="DV38" s="9"/>
      <c r="DW38" s="9"/>
      <c r="DX38" s="9"/>
      <c r="DY38" s="9"/>
      <c r="DZ38" s="9"/>
      <c r="EA38" s="9"/>
      <c r="EB38" s="9"/>
      <c r="EC38" s="9"/>
    </row>
    <row r="39" spans="1:133" s="8" customFormat="1" ht="24.75" customHeight="1" x14ac:dyDescent="0.3">
      <c r="A39" s="9" t="s">
        <v>225</v>
      </c>
      <c r="B39" s="9" t="s">
        <v>226</v>
      </c>
      <c r="C39" s="9" t="s">
        <v>598</v>
      </c>
      <c r="D39" s="9" t="s">
        <v>228</v>
      </c>
      <c r="E39" s="9"/>
      <c r="F39" s="10"/>
      <c r="G39" s="9">
        <v>2.1000000000000001E-2</v>
      </c>
      <c r="H39" s="9" t="s">
        <v>599</v>
      </c>
      <c r="I39" s="9"/>
      <c r="J39" s="9" t="s">
        <v>464</v>
      </c>
      <c r="K39" s="9" t="s">
        <v>464</v>
      </c>
      <c r="L39" s="9"/>
      <c r="M39" s="9"/>
      <c r="N39" s="9"/>
      <c r="O39" s="9"/>
      <c r="P39" s="9"/>
      <c r="Q39" s="9"/>
      <c r="R39" s="9"/>
      <c r="S39" s="9"/>
      <c r="T39" s="9"/>
      <c r="U39" s="9"/>
      <c r="V39" s="9"/>
      <c r="W39" s="9" t="s">
        <v>229</v>
      </c>
      <c r="X39" s="9">
        <v>100</v>
      </c>
      <c r="Y39" s="9" t="s">
        <v>465</v>
      </c>
      <c r="Z39" s="12"/>
      <c r="AA39" s="9"/>
      <c r="AB39" s="9"/>
      <c r="AC39" s="12"/>
      <c r="AD39" s="9"/>
      <c r="AE39" s="9" t="s">
        <v>600</v>
      </c>
      <c r="AF39" s="9" t="s">
        <v>232</v>
      </c>
      <c r="AG39" s="9">
        <v>18</v>
      </c>
      <c r="AH39" s="9">
        <v>9</v>
      </c>
      <c r="AI39" s="9">
        <v>2022</v>
      </c>
      <c r="AJ39" s="9" t="s">
        <v>233</v>
      </c>
      <c r="AK39" s="9" t="s">
        <v>467</v>
      </c>
      <c r="AL39" s="9" t="s">
        <v>235</v>
      </c>
      <c r="AM39" s="9" t="s">
        <v>468</v>
      </c>
      <c r="AN39" s="9" t="s">
        <v>601</v>
      </c>
      <c r="AO39" s="9" t="s">
        <v>238</v>
      </c>
      <c r="AP39" s="9">
        <v>0</v>
      </c>
      <c r="AQ39" s="9">
        <v>35</v>
      </c>
      <c r="AR39" s="9">
        <v>30</v>
      </c>
      <c r="AS39" s="9" t="s">
        <v>238</v>
      </c>
      <c r="AT39" s="9" t="s">
        <v>239</v>
      </c>
      <c r="AU39" s="9">
        <v>124</v>
      </c>
      <c r="AV39" s="9">
        <v>7</v>
      </c>
      <c r="AW39" s="9">
        <v>49.2</v>
      </c>
      <c r="AX39" s="9" t="s">
        <v>239</v>
      </c>
      <c r="AY39" s="9" t="s">
        <v>240</v>
      </c>
      <c r="AZ39" s="9" t="s">
        <v>602</v>
      </c>
      <c r="BA39" s="9" t="s">
        <v>603</v>
      </c>
      <c r="BB39" s="9">
        <v>199.6</v>
      </c>
      <c r="BC39" s="9" t="s">
        <v>243</v>
      </c>
      <c r="BD39" s="9" t="s">
        <v>244</v>
      </c>
      <c r="BE39" s="9" t="s">
        <v>407</v>
      </c>
      <c r="BF39" s="9" t="s">
        <v>408</v>
      </c>
      <c r="BG39" s="9" t="s">
        <v>604</v>
      </c>
      <c r="BH39" s="9" t="s">
        <v>409</v>
      </c>
      <c r="BI39" s="9"/>
      <c r="BJ39" s="9"/>
      <c r="BK39" s="9"/>
      <c r="BL39" s="9"/>
      <c r="BM39" s="9"/>
      <c r="BN39" s="9"/>
      <c r="BO39" s="9" t="s">
        <v>297</v>
      </c>
      <c r="BP39" s="9" t="s">
        <v>605</v>
      </c>
      <c r="BQ39" s="9" t="s">
        <v>556</v>
      </c>
      <c r="BR39" s="9" t="s">
        <v>252</v>
      </c>
      <c r="BS39" s="9" t="s">
        <v>253</v>
      </c>
      <c r="BT39" s="9"/>
      <c r="BU39" s="9"/>
      <c r="BV39" s="9">
        <v>1</v>
      </c>
      <c r="BW39" s="9">
        <v>1</v>
      </c>
      <c r="BX39" s="9">
        <v>100</v>
      </c>
      <c r="BY39" s="9" t="s">
        <v>430</v>
      </c>
      <c r="BZ39" s="9">
        <v>100</v>
      </c>
      <c r="CA39" s="9" t="s">
        <v>255</v>
      </c>
      <c r="CB39" s="9" t="s">
        <v>229</v>
      </c>
      <c r="CC39" s="9" t="s">
        <v>256</v>
      </c>
      <c r="CD39" s="9"/>
      <c r="CE39" s="9">
        <v>0</v>
      </c>
      <c r="CF39" s="9">
        <v>35</v>
      </c>
      <c r="CG39" s="9">
        <v>30</v>
      </c>
      <c r="CH39" s="9">
        <v>124</v>
      </c>
      <c r="CI39" s="9">
        <v>7</v>
      </c>
      <c r="CJ39" s="9">
        <v>49.2</v>
      </c>
      <c r="CK39" s="9"/>
      <c r="CL39" s="9"/>
      <c r="CM39" s="9"/>
      <c r="CN39" s="9"/>
      <c r="CO39" s="9" t="s">
        <v>606</v>
      </c>
      <c r="CP39" s="9"/>
      <c r="CQ39" s="9" t="s">
        <v>557</v>
      </c>
      <c r="CR39" s="9" t="s">
        <v>357</v>
      </c>
      <c r="CS39" s="9" t="s">
        <v>301</v>
      </c>
      <c r="CT39" s="9"/>
      <c r="CU39" s="9"/>
      <c r="CV39" s="9"/>
      <c r="CW39" s="9"/>
      <c r="CX39" s="9"/>
      <c r="CY39" s="9"/>
      <c r="CZ39" s="9"/>
      <c r="DA39" s="9"/>
      <c r="DB39" s="9"/>
      <c r="DC39" s="9" t="s">
        <v>350</v>
      </c>
      <c r="DD39" s="9" t="s">
        <v>504</v>
      </c>
      <c r="DE39" s="9" t="s">
        <v>264</v>
      </c>
      <c r="DF39" s="9" t="s">
        <v>370</v>
      </c>
      <c r="DG39" s="9">
        <v>0</v>
      </c>
      <c r="DH39" s="9">
        <v>0</v>
      </c>
      <c r="DI39" s="9">
        <v>100</v>
      </c>
      <c r="DJ39" s="9">
        <v>0</v>
      </c>
      <c r="DK39" s="9">
        <v>0</v>
      </c>
      <c r="DL39" s="9"/>
      <c r="DM39" s="9"/>
      <c r="DN39" s="9"/>
      <c r="DO39" s="9"/>
      <c r="DP39" s="9" t="s">
        <v>330</v>
      </c>
      <c r="DQ39" s="9"/>
      <c r="DR39" s="9"/>
      <c r="DS39" s="9"/>
      <c r="DT39" s="9"/>
      <c r="DU39" s="9"/>
      <c r="DV39" s="9"/>
      <c r="DW39" s="9"/>
      <c r="DX39" s="9"/>
      <c r="DY39" s="9"/>
      <c r="DZ39" s="9"/>
      <c r="EA39" s="9"/>
      <c r="EB39" s="9"/>
      <c r="EC39" s="9"/>
    </row>
    <row r="40" spans="1:133" s="8" customFormat="1" ht="24.75" customHeight="1" x14ac:dyDescent="0.3">
      <c r="A40" s="9" t="s">
        <v>225</v>
      </c>
      <c r="B40" s="9" t="s">
        <v>226</v>
      </c>
      <c r="C40" s="9" t="s">
        <v>607</v>
      </c>
      <c r="D40" s="9" t="s">
        <v>228</v>
      </c>
      <c r="E40" s="9"/>
      <c r="F40" s="9"/>
      <c r="G40" s="9">
        <v>26.5</v>
      </c>
      <c r="H40" s="9">
        <v>391.74950000000001</v>
      </c>
      <c r="I40" s="9"/>
      <c r="J40" s="9">
        <v>14783</v>
      </c>
      <c r="K40" s="9">
        <v>14783</v>
      </c>
      <c r="L40" s="9"/>
      <c r="M40" s="9"/>
      <c r="N40" s="9"/>
      <c r="O40" s="9"/>
      <c r="P40" s="9"/>
      <c r="Q40" s="9"/>
      <c r="R40" s="9"/>
      <c r="S40" s="9"/>
      <c r="T40" s="9"/>
      <c r="U40" s="9"/>
      <c r="V40" s="9"/>
      <c r="W40" s="9" t="s">
        <v>229</v>
      </c>
      <c r="X40" s="9">
        <v>100</v>
      </c>
      <c r="Y40" s="9" t="s">
        <v>465</v>
      </c>
      <c r="Z40" s="12"/>
      <c r="AA40" s="9"/>
      <c r="AB40" s="9"/>
      <c r="AC40" s="12"/>
      <c r="AD40" s="9"/>
      <c r="AE40" s="9" t="s">
        <v>608</v>
      </c>
      <c r="AF40" s="9" t="s">
        <v>232</v>
      </c>
      <c r="AG40" s="9">
        <v>18</v>
      </c>
      <c r="AH40" s="9">
        <v>9</v>
      </c>
      <c r="AI40" s="9">
        <v>2022</v>
      </c>
      <c r="AJ40" s="9" t="s">
        <v>233</v>
      </c>
      <c r="AK40" s="9" t="s">
        <v>467</v>
      </c>
      <c r="AL40" s="9" t="s">
        <v>235</v>
      </c>
      <c r="AM40" s="9" t="s">
        <v>468</v>
      </c>
      <c r="AN40" s="9" t="s">
        <v>601</v>
      </c>
      <c r="AO40" s="9" t="s">
        <v>238</v>
      </c>
      <c r="AP40" s="9">
        <v>0</v>
      </c>
      <c r="AQ40" s="9">
        <v>35</v>
      </c>
      <c r="AR40" s="9">
        <v>15.4</v>
      </c>
      <c r="AS40" s="9" t="s">
        <v>238</v>
      </c>
      <c r="AT40" s="9" t="s">
        <v>239</v>
      </c>
      <c r="AU40" s="9">
        <v>124</v>
      </c>
      <c r="AV40" s="9">
        <v>7</v>
      </c>
      <c r="AW40" s="9">
        <v>1.6</v>
      </c>
      <c r="AX40" s="9" t="s">
        <v>239</v>
      </c>
      <c r="AY40" s="9" t="s">
        <v>240</v>
      </c>
      <c r="AZ40" s="9" t="s">
        <v>609</v>
      </c>
      <c r="BA40" s="9" t="s">
        <v>603</v>
      </c>
      <c r="BB40" s="9">
        <v>170.25</v>
      </c>
      <c r="BC40" s="9" t="s">
        <v>243</v>
      </c>
      <c r="BD40" s="9" t="s">
        <v>244</v>
      </c>
      <c r="BE40" s="9" t="s">
        <v>381</v>
      </c>
      <c r="BF40" s="9" t="s">
        <v>382</v>
      </c>
      <c r="BG40" s="9" t="s">
        <v>383</v>
      </c>
      <c r="BH40" s="9" t="s">
        <v>384</v>
      </c>
      <c r="BI40" s="9" t="s">
        <v>479</v>
      </c>
      <c r="BJ40" s="9" t="s">
        <v>480</v>
      </c>
      <c r="BK40" s="9" t="s">
        <v>481</v>
      </c>
      <c r="BL40" s="9"/>
      <c r="BM40" s="9"/>
      <c r="BN40" s="9"/>
      <c r="BO40" s="9" t="s">
        <v>386</v>
      </c>
      <c r="BP40" s="9" t="s">
        <v>610</v>
      </c>
      <c r="BQ40" s="9" t="s">
        <v>589</v>
      </c>
      <c r="BR40" s="9" t="s">
        <v>389</v>
      </c>
      <c r="BS40" s="9" t="s">
        <v>253</v>
      </c>
      <c r="BT40" s="9"/>
      <c r="BU40" s="9"/>
      <c r="BV40" s="9">
        <v>1</v>
      </c>
      <c r="BW40" s="9">
        <v>20</v>
      </c>
      <c r="BX40" s="9">
        <v>5</v>
      </c>
      <c r="BY40" s="9" t="s">
        <v>430</v>
      </c>
      <c r="BZ40" s="9">
        <v>100</v>
      </c>
      <c r="CA40" s="9" t="s">
        <v>255</v>
      </c>
      <c r="CB40" s="9" t="s">
        <v>229</v>
      </c>
      <c r="CC40" s="9" t="s">
        <v>256</v>
      </c>
      <c r="CD40" s="9"/>
      <c r="CE40" s="9">
        <v>0</v>
      </c>
      <c r="CF40" s="9">
        <v>35</v>
      </c>
      <c r="CG40" s="9">
        <v>15.4</v>
      </c>
      <c r="CH40" s="9">
        <v>124</v>
      </c>
      <c r="CI40" s="9">
        <v>7</v>
      </c>
      <c r="CJ40" s="9">
        <v>1.6</v>
      </c>
      <c r="CK40" s="9"/>
      <c r="CL40" s="9"/>
      <c r="CM40" s="9"/>
      <c r="CN40" s="9"/>
      <c r="CO40" s="9" t="s">
        <v>474</v>
      </c>
      <c r="CP40" s="9"/>
      <c r="CQ40" s="9" t="s">
        <v>557</v>
      </c>
      <c r="CR40" s="9" t="s">
        <v>259</v>
      </c>
      <c r="CS40" s="9" t="s">
        <v>260</v>
      </c>
      <c r="CT40" s="9"/>
      <c r="CU40" s="9"/>
      <c r="CV40" s="9"/>
      <c r="CW40" s="9"/>
      <c r="CX40" s="9"/>
      <c r="CY40" s="9"/>
      <c r="CZ40" s="9"/>
      <c r="DA40" s="9" t="s">
        <v>484</v>
      </c>
      <c r="DB40" s="9" t="s">
        <v>485</v>
      </c>
      <c r="DC40" s="9" t="s">
        <v>392</v>
      </c>
      <c r="DD40" s="9"/>
      <c r="DE40" s="9" t="s">
        <v>264</v>
      </c>
      <c r="DF40" s="9" t="s">
        <v>279</v>
      </c>
      <c r="DG40" s="9">
        <v>0</v>
      </c>
      <c r="DH40" s="9">
        <v>0</v>
      </c>
      <c r="DI40" s="9">
        <v>100</v>
      </c>
      <c r="DJ40" s="9">
        <v>0</v>
      </c>
      <c r="DK40" s="9">
        <v>0</v>
      </c>
      <c r="DL40" s="9"/>
      <c r="DM40" s="9"/>
      <c r="DN40" s="9"/>
      <c r="DO40" s="9"/>
      <c r="DP40" s="9" t="s">
        <v>330</v>
      </c>
      <c r="DQ40" s="9"/>
      <c r="DR40" s="9"/>
      <c r="DS40" s="9"/>
      <c r="DT40" s="9"/>
      <c r="DU40" s="9"/>
      <c r="DV40" s="9"/>
      <c r="DW40" s="9"/>
      <c r="DX40" s="9"/>
      <c r="DY40" s="9"/>
      <c r="DZ40" s="9"/>
      <c r="EA40" s="9"/>
      <c r="EB40" s="9"/>
      <c r="EC40" s="9"/>
    </row>
    <row r="41" spans="1:133" s="8" customFormat="1" ht="24.75" customHeight="1" x14ac:dyDescent="0.3">
      <c r="A41" s="9" t="s">
        <v>225</v>
      </c>
      <c r="B41" s="9" t="s">
        <v>226</v>
      </c>
      <c r="C41" s="9" t="s">
        <v>611</v>
      </c>
      <c r="D41" s="9" t="s">
        <v>228</v>
      </c>
      <c r="E41" s="9"/>
      <c r="F41" s="10"/>
      <c r="G41" s="9">
        <v>1.69</v>
      </c>
      <c r="H41" s="9">
        <v>31.738199999999999</v>
      </c>
      <c r="I41" s="9"/>
      <c r="J41" s="9">
        <v>18780</v>
      </c>
      <c r="K41" s="9">
        <f>J41*0.9</f>
        <v>16902</v>
      </c>
      <c r="L41" s="9"/>
      <c r="M41" s="9"/>
      <c r="N41" s="9"/>
      <c r="O41" s="9"/>
      <c r="P41" s="9"/>
      <c r="Q41" s="9"/>
      <c r="R41" s="9"/>
      <c r="S41" s="9"/>
      <c r="T41" s="9"/>
      <c r="U41" s="9"/>
      <c r="V41" s="9"/>
      <c r="W41" s="9" t="s">
        <v>229</v>
      </c>
      <c r="X41" s="9">
        <v>100</v>
      </c>
      <c r="Y41" s="9" t="s">
        <v>465</v>
      </c>
      <c r="Z41" s="12"/>
      <c r="AA41" s="9"/>
      <c r="AB41" s="9"/>
      <c r="AC41" s="12"/>
      <c r="AD41" s="9"/>
      <c r="AE41" s="9" t="s">
        <v>612</v>
      </c>
      <c r="AF41" s="9" t="s">
        <v>232</v>
      </c>
      <c r="AG41" s="9">
        <v>19</v>
      </c>
      <c r="AH41" s="9">
        <v>9</v>
      </c>
      <c r="AI41" s="9">
        <v>2022</v>
      </c>
      <c r="AJ41" s="9" t="s">
        <v>233</v>
      </c>
      <c r="AK41" s="9" t="s">
        <v>467</v>
      </c>
      <c r="AL41" s="9" t="s">
        <v>235</v>
      </c>
      <c r="AM41" s="9" t="s">
        <v>468</v>
      </c>
      <c r="AN41" s="9" t="s">
        <v>601</v>
      </c>
      <c r="AO41" s="9" t="s">
        <v>238</v>
      </c>
      <c r="AP41" s="9">
        <v>0</v>
      </c>
      <c r="AQ41" s="9">
        <v>35</v>
      </c>
      <c r="AR41" s="9">
        <v>23.9</v>
      </c>
      <c r="AS41" s="9" t="s">
        <v>238</v>
      </c>
      <c r="AT41" s="9" t="s">
        <v>239</v>
      </c>
      <c r="AU41" s="9">
        <v>124</v>
      </c>
      <c r="AV41" s="9">
        <v>6</v>
      </c>
      <c r="AW41" s="9">
        <v>56.7</v>
      </c>
      <c r="AX41" s="9" t="s">
        <v>239</v>
      </c>
      <c r="AY41" s="9" t="s">
        <v>240</v>
      </c>
      <c r="AZ41" s="9" t="s">
        <v>613</v>
      </c>
      <c r="BA41" s="9" t="s">
        <v>603</v>
      </c>
      <c r="BB41" s="9">
        <v>148.41999999999999</v>
      </c>
      <c r="BC41" s="9" t="s">
        <v>243</v>
      </c>
      <c r="BD41" s="9" t="s">
        <v>244</v>
      </c>
      <c r="BE41" s="9" t="s">
        <v>500</v>
      </c>
      <c r="BF41" s="9" t="s">
        <v>614</v>
      </c>
      <c r="BG41" s="9" t="s">
        <v>615</v>
      </c>
      <c r="BH41" s="9" t="s">
        <v>248</v>
      </c>
      <c r="BI41" s="9"/>
      <c r="BJ41" s="9"/>
      <c r="BK41" s="9"/>
      <c r="BL41" s="9"/>
      <c r="BM41" s="9"/>
      <c r="BN41" s="9"/>
      <c r="BO41" s="9" t="s">
        <v>249</v>
      </c>
      <c r="BP41" s="9" t="s">
        <v>616</v>
      </c>
      <c r="BQ41" s="9" t="s">
        <v>617</v>
      </c>
      <c r="BR41" s="9" t="s">
        <v>233</v>
      </c>
      <c r="BS41" s="9" t="s">
        <v>253</v>
      </c>
      <c r="BT41" s="9"/>
      <c r="BU41" s="9"/>
      <c r="BV41" s="9">
        <v>3</v>
      </c>
      <c r="BW41" s="9">
        <v>9</v>
      </c>
      <c r="BX41" s="9">
        <v>33</v>
      </c>
      <c r="BY41" s="9" t="s">
        <v>473</v>
      </c>
      <c r="BZ41" s="9">
        <v>100</v>
      </c>
      <c r="CA41" s="9" t="s">
        <v>255</v>
      </c>
      <c r="CB41" s="9" t="s">
        <v>229</v>
      </c>
      <c r="CC41" s="9" t="s">
        <v>256</v>
      </c>
      <c r="CD41" s="9"/>
      <c r="CE41" s="9">
        <v>0</v>
      </c>
      <c r="CF41" s="9">
        <v>35</v>
      </c>
      <c r="CG41" s="9">
        <v>23.9</v>
      </c>
      <c r="CH41" s="9">
        <v>124</v>
      </c>
      <c r="CI41" s="9">
        <v>6</v>
      </c>
      <c r="CJ41" s="9">
        <v>56.7</v>
      </c>
      <c r="CK41" s="9"/>
      <c r="CL41" s="9"/>
      <c r="CM41" s="9"/>
      <c r="CN41" s="9"/>
      <c r="CO41" s="9" t="s">
        <v>474</v>
      </c>
      <c r="CP41" s="9"/>
      <c r="CQ41" s="9" t="s">
        <v>475</v>
      </c>
      <c r="CR41" s="9" t="s">
        <v>259</v>
      </c>
      <c r="CS41" s="9" t="s">
        <v>431</v>
      </c>
      <c r="CT41" s="9"/>
      <c r="CU41" s="9"/>
      <c r="CV41" s="9"/>
      <c r="CW41" s="9"/>
      <c r="CX41" s="9"/>
      <c r="CY41" s="9"/>
      <c r="CZ41" s="9"/>
      <c r="DA41" s="9"/>
      <c r="DB41" s="9"/>
      <c r="DC41" s="9" t="s">
        <v>350</v>
      </c>
      <c r="DD41" s="9"/>
      <c r="DE41" s="9" t="s">
        <v>264</v>
      </c>
      <c r="DF41" s="9" t="s">
        <v>370</v>
      </c>
      <c r="DG41" s="9">
        <v>0</v>
      </c>
      <c r="DH41" s="9">
        <v>0</v>
      </c>
      <c r="DI41" s="9">
        <v>100</v>
      </c>
      <c r="DJ41" s="9">
        <v>0</v>
      </c>
      <c r="DK41" s="9">
        <v>0</v>
      </c>
      <c r="DL41" s="9"/>
      <c r="DM41" s="9"/>
      <c r="DN41" s="9"/>
      <c r="DO41" s="9"/>
      <c r="DP41" s="9" t="s">
        <v>330</v>
      </c>
      <c r="DQ41" s="9"/>
      <c r="DR41" s="9"/>
      <c r="DS41" s="9"/>
      <c r="DT41" s="9"/>
      <c r="DU41" s="9"/>
      <c r="DV41" s="9"/>
      <c r="DW41" s="9"/>
      <c r="DX41" s="9"/>
      <c r="DY41" s="9"/>
      <c r="DZ41" s="9"/>
      <c r="EA41" s="9"/>
      <c r="EB41" s="9"/>
      <c r="EC41" s="9"/>
    </row>
    <row r="42" spans="1:133" s="8" customFormat="1" ht="24.75" customHeight="1" x14ac:dyDescent="0.3">
      <c r="A42" s="9" t="s">
        <v>225</v>
      </c>
      <c r="B42" s="9" t="s">
        <v>226</v>
      </c>
      <c r="C42" s="9" t="s">
        <v>618</v>
      </c>
      <c r="D42" s="9" t="s">
        <v>228</v>
      </c>
      <c r="E42" s="9"/>
      <c r="F42" s="9"/>
      <c r="G42" s="9" t="s">
        <v>569</v>
      </c>
      <c r="H42" s="9" t="s">
        <v>569</v>
      </c>
      <c r="I42" s="9"/>
      <c r="J42" s="9" t="s">
        <v>464</v>
      </c>
      <c r="K42" s="9" t="s">
        <v>464</v>
      </c>
      <c r="L42" s="9"/>
      <c r="M42" s="9"/>
      <c r="N42" s="9"/>
      <c r="O42" s="9"/>
      <c r="P42" s="9"/>
      <c r="Q42" s="9"/>
      <c r="R42" s="9"/>
      <c r="S42" s="9"/>
      <c r="T42" s="9"/>
      <c r="U42" s="9"/>
      <c r="V42" s="9"/>
      <c r="W42" s="9" t="s">
        <v>229</v>
      </c>
      <c r="X42" s="9">
        <v>1000</v>
      </c>
      <c r="Y42" s="9" t="s">
        <v>465</v>
      </c>
      <c r="Z42" s="12"/>
      <c r="AA42" s="9"/>
      <c r="AB42" s="9"/>
      <c r="AC42" s="12"/>
      <c r="AD42" s="9"/>
      <c r="AE42" s="9" t="s">
        <v>619</v>
      </c>
      <c r="AF42" s="9" t="s">
        <v>232</v>
      </c>
      <c r="AG42" s="9">
        <v>19</v>
      </c>
      <c r="AH42" s="9">
        <v>9</v>
      </c>
      <c r="AI42" s="9">
        <v>2022</v>
      </c>
      <c r="AJ42" s="9" t="s">
        <v>233</v>
      </c>
      <c r="AK42" s="9" t="s">
        <v>467</v>
      </c>
      <c r="AL42" s="9" t="s">
        <v>235</v>
      </c>
      <c r="AM42" s="9" t="s">
        <v>620</v>
      </c>
      <c r="AN42" s="9" t="s">
        <v>621</v>
      </c>
      <c r="AO42" s="9" t="s">
        <v>238</v>
      </c>
      <c r="AP42" s="9">
        <v>0</v>
      </c>
      <c r="AQ42" s="9">
        <v>21</v>
      </c>
      <c r="AR42" s="9">
        <v>19.2</v>
      </c>
      <c r="AS42" s="9" t="s">
        <v>238</v>
      </c>
      <c r="AT42" s="9" t="s">
        <v>239</v>
      </c>
      <c r="AU42" s="9">
        <v>123</v>
      </c>
      <c r="AV42" s="9">
        <v>28</v>
      </c>
      <c r="AW42" s="9">
        <v>0.3</v>
      </c>
      <c r="AX42" s="9" t="s">
        <v>239</v>
      </c>
      <c r="AY42" s="9" t="s">
        <v>240</v>
      </c>
      <c r="AZ42" s="9" t="s">
        <v>622</v>
      </c>
      <c r="BA42" s="9" t="s">
        <v>623</v>
      </c>
      <c r="BB42" s="9">
        <v>72.709999999999994</v>
      </c>
      <c r="BC42" s="9" t="s">
        <v>243</v>
      </c>
      <c r="BD42" s="9" t="s">
        <v>244</v>
      </c>
      <c r="BE42" s="9" t="s">
        <v>624</v>
      </c>
      <c r="BF42" s="9" t="s">
        <v>625</v>
      </c>
      <c r="BG42" s="9" t="s">
        <v>626</v>
      </c>
      <c r="BH42" s="9" t="s">
        <v>627</v>
      </c>
      <c r="BI42" s="9"/>
      <c r="BJ42" s="9"/>
      <c r="BK42" s="9"/>
      <c r="BL42" s="9"/>
      <c r="BM42" s="9"/>
      <c r="BN42" s="9"/>
      <c r="BO42" s="9" t="s">
        <v>311</v>
      </c>
      <c r="BP42" s="9" t="s">
        <v>628</v>
      </c>
      <c r="BQ42" s="9" t="s">
        <v>629</v>
      </c>
      <c r="BR42" s="9" t="s">
        <v>512</v>
      </c>
      <c r="BS42" s="9" t="s">
        <v>253</v>
      </c>
      <c r="BT42" s="9"/>
      <c r="BU42" s="9"/>
      <c r="BV42" s="9">
        <v>3</v>
      </c>
      <c r="BW42" s="9">
        <v>50</v>
      </c>
      <c r="BX42" s="9">
        <v>4</v>
      </c>
      <c r="BY42" s="9" t="s">
        <v>473</v>
      </c>
      <c r="BZ42" s="9">
        <v>20</v>
      </c>
      <c r="CA42" s="9" t="s">
        <v>255</v>
      </c>
      <c r="CB42" s="9" t="s">
        <v>229</v>
      </c>
      <c r="CC42" s="9" t="s">
        <v>256</v>
      </c>
      <c r="CD42" s="9"/>
      <c r="CE42" s="9">
        <v>0</v>
      </c>
      <c r="CF42" s="9">
        <v>21</v>
      </c>
      <c r="CG42" s="9">
        <v>19.2</v>
      </c>
      <c r="CH42" s="9">
        <v>123</v>
      </c>
      <c r="CI42" s="9">
        <v>28</v>
      </c>
      <c r="CJ42" s="9">
        <v>0.3</v>
      </c>
      <c r="CK42" s="9"/>
      <c r="CL42" s="9"/>
      <c r="CM42" s="9"/>
      <c r="CN42" s="9"/>
      <c r="CO42" s="9" t="s">
        <v>606</v>
      </c>
      <c r="CP42" s="9"/>
      <c r="CQ42" s="9" t="s">
        <v>576</v>
      </c>
      <c r="CR42" s="9" t="s">
        <v>259</v>
      </c>
      <c r="CS42" s="9" t="s">
        <v>431</v>
      </c>
      <c r="CT42" s="9"/>
      <c r="CU42" s="9"/>
      <c r="CV42" s="9"/>
      <c r="CW42" s="9"/>
      <c r="CX42" s="9"/>
      <c r="CY42" s="9"/>
      <c r="CZ42" s="9"/>
      <c r="DA42" s="9"/>
      <c r="DB42" s="9"/>
      <c r="DC42" s="9" t="s">
        <v>303</v>
      </c>
      <c r="DD42" s="9" t="s">
        <v>630</v>
      </c>
      <c r="DE42" s="9" t="s">
        <v>264</v>
      </c>
      <c r="DF42" s="9" t="s">
        <v>265</v>
      </c>
      <c r="DG42" s="9">
        <v>20</v>
      </c>
      <c r="DH42" s="9">
        <v>20</v>
      </c>
      <c r="DI42" s="9">
        <v>20</v>
      </c>
      <c r="DJ42" s="9">
        <v>20</v>
      </c>
      <c r="DK42" s="9">
        <v>20</v>
      </c>
      <c r="DL42" s="9"/>
      <c r="DM42" s="9"/>
      <c r="DN42" s="9"/>
      <c r="DO42" s="9"/>
      <c r="DP42" s="9" t="s">
        <v>330</v>
      </c>
      <c r="DQ42" s="9"/>
      <c r="DR42" s="9"/>
      <c r="DS42" s="9"/>
      <c r="DT42" s="9"/>
      <c r="DU42" s="9"/>
      <c r="DV42" s="9"/>
      <c r="DW42" s="9"/>
      <c r="DX42" s="9"/>
      <c r="DY42" s="9"/>
      <c r="DZ42" s="9"/>
      <c r="EA42" s="9"/>
      <c r="EB42" s="9"/>
      <c r="EC42" s="9"/>
    </row>
    <row r="43" spans="1:133" s="8" customFormat="1" ht="24.75" customHeight="1" x14ac:dyDescent="0.3">
      <c r="A43" s="9" t="s">
        <v>225</v>
      </c>
      <c r="B43" s="9" t="s">
        <v>226</v>
      </c>
      <c r="C43" s="9" t="s">
        <v>631</v>
      </c>
      <c r="D43" s="9" t="s">
        <v>228</v>
      </c>
      <c r="E43" s="9"/>
      <c r="F43" s="10"/>
      <c r="G43" s="9">
        <v>0.16</v>
      </c>
      <c r="H43" s="9" t="s">
        <v>632</v>
      </c>
      <c r="I43" s="9"/>
      <c r="J43" s="9" t="s">
        <v>464</v>
      </c>
      <c r="K43" s="9" t="s">
        <v>464</v>
      </c>
      <c r="L43" s="9"/>
      <c r="M43" s="9"/>
      <c r="N43" s="9"/>
      <c r="O43" s="9"/>
      <c r="P43" s="9"/>
      <c r="Q43" s="9"/>
      <c r="R43" s="9"/>
      <c r="S43" s="9"/>
      <c r="T43" s="9"/>
      <c r="U43" s="9"/>
      <c r="V43" s="9"/>
      <c r="W43" s="9" t="s">
        <v>229</v>
      </c>
      <c r="X43" s="9">
        <v>100</v>
      </c>
      <c r="Y43" s="9" t="s">
        <v>465</v>
      </c>
      <c r="Z43" s="12"/>
      <c r="AA43" s="9"/>
      <c r="AB43" s="9"/>
      <c r="AC43" s="12"/>
      <c r="AD43" s="9"/>
      <c r="AE43" s="9" t="s">
        <v>633</v>
      </c>
      <c r="AF43" s="9" t="s">
        <v>232</v>
      </c>
      <c r="AG43" s="9">
        <v>19</v>
      </c>
      <c r="AH43" s="9">
        <v>9</v>
      </c>
      <c r="AI43" s="9">
        <v>2022</v>
      </c>
      <c r="AJ43" s="9" t="s">
        <v>233</v>
      </c>
      <c r="AK43" s="9" t="s">
        <v>467</v>
      </c>
      <c r="AL43" s="9" t="s">
        <v>235</v>
      </c>
      <c r="AM43" s="9" t="s">
        <v>620</v>
      </c>
      <c r="AN43" s="9" t="s">
        <v>621</v>
      </c>
      <c r="AO43" s="9" t="s">
        <v>238</v>
      </c>
      <c r="AP43" s="9">
        <v>0</v>
      </c>
      <c r="AQ43" s="9">
        <v>21</v>
      </c>
      <c r="AR43" s="9">
        <v>19.2</v>
      </c>
      <c r="AS43" s="9" t="s">
        <v>238</v>
      </c>
      <c r="AT43" s="9" t="s">
        <v>239</v>
      </c>
      <c r="AU43" s="9">
        <v>123</v>
      </c>
      <c r="AV43" s="9">
        <v>28</v>
      </c>
      <c r="AW43" s="9">
        <v>0.3</v>
      </c>
      <c r="AX43" s="9" t="s">
        <v>239</v>
      </c>
      <c r="AY43" s="9" t="s">
        <v>240</v>
      </c>
      <c r="AZ43" s="9" t="s">
        <v>634</v>
      </c>
      <c r="BA43" s="9" t="s">
        <v>623</v>
      </c>
      <c r="BB43" s="9">
        <v>72.709999999999994</v>
      </c>
      <c r="BC43" s="9" t="s">
        <v>635</v>
      </c>
      <c r="BD43" s="9" t="s">
        <v>244</v>
      </c>
      <c r="BE43" s="9" t="s">
        <v>636</v>
      </c>
      <c r="BF43" s="9" t="s">
        <v>637</v>
      </c>
      <c r="BG43" s="9" t="s">
        <v>638</v>
      </c>
      <c r="BH43" s="9" t="s">
        <v>639</v>
      </c>
      <c r="BI43" s="9"/>
      <c r="BJ43" s="9"/>
      <c r="BK43" s="9"/>
      <c r="BL43" s="9"/>
      <c r="BM43" s="9"/>
      <c r="BN43" s="9"/>
      <c r="BO43" s="9" t="s">
        <v>530</v>
      </c>
      <c r="BP43" s="9" t="s">
        <v>640</v>
      </c>
      <c r="BQ43" s="9" t="s">
        <v>641</v>
      </c>
      <c r="BR43" s="9" t="s">
        <v>233</v>
      </c>
      <c r="BS43" s="9" t="s">
        <v>253</v>
      </c>
      <c r="BT43" s="9"/>
      <c r="BU43" s="9"/>
      <c r="BV43" s="9">
        <v>10</v>
      </c>
      <c r="BW43" s="9">
        <v>500</v>
      </c>
      <c r="BX43" s="9">
        <v>2</v>
      </c>
      <c r="BY43" s="9" t="s">
        <v>473</v>
      </c>
      <c r="BZ43" s="9">
        <v>60</v>
      </c>
      <c r="CA43" s="9" t="s">
        <v>255</v>
      </c>
      <c r="CB43" s="9" t="s">
        <v>229</v>
      </c>
      <c r="CC43" s="9" t="s">
        <v>256</v>
      </c>
      <c r="CD43" s="9"/>
      <c r="CE43" s="9">
        <v>0</v>
      </c>
      <c r="CF43" s="9">
        <v>21</v>
      </c>
      <c r="CG43" s="9">
        <v>19.2</v>
      </c>
      <c r="CH43" s="9">
        <v>123</v>
      </c>
      <c r="CI43" s="9">
        <v>28</v>
      </c>
      <c r="CJ43" s="9">
        <v>0.3</v>
      </c>
      <c r="CK43" s="9"/>
      <c r="CL43" s="9"/>
      <c r="CM43" s="9"/>
      <c r="CN43" s="9"/>
      <c r="CO43" s="9" t="s">
        <v>474</v>
      </c>
      <c r="CP43" s="9"/>
      <c r="CQ43" s="9" t="s">
        <v>642</v>
      </c>
      <c r="CR43" s="9" t="s">
        <v>238</v>
      </c>
      <c r="CS43" s="9" t="s">
        <v>316</v>
      </c>
      <c r="CT43" s="9"/>
      <c r="CU43" s="9"/>
      <c r="CV43" s="9"/>
      <c r="CW43" s="9"/>
      <c r="CX43" s="9"/>
      <c r="CY43" s="9"/>
      <c r="CZ43" s="9"/>
      <c r="DA43" s="9"/>
      <c r="DB43" s="9"/>
      <c r="DC43" s="9" t="s">
        <v>643</v>
      </c>
      <c r="DD43" s="9"/>
      <c r="DE43" s="9" t="s">
        <v>264</v>
      </c>
      <c r="DF43" s="9" t="s">
        <v>265</v>
      </c>
      <c r="DG43" s="9">
        <v>10</v>
      </c>
      <c r="DH43" s="9">
        <v>40</v>
      </c>
      <c r="DI43" s="9">
        <v>50</v>
      </c>
      <c r="DJ43" s="9">
        <v>0</v>
      </c>
      <c r="DK43" s="9">
        <v>0</v>
      </c>
      <c r="DL43" s="9"/>
      <c r="DM43" s="9"/>
      <c r="DN43" s="9"/>
      <c r="DO43" s="9"/>
      <c r="DP43" s="9" t="s">
        <v>330</v>
      </c>
      <c r="DQ43" s="9"/>
      <c r="DR43" s="9"/>
      <c r="DS43" s="9"/>
      <c r="DT43" s="9"/>
      <c r="DU43" s="9"/>
      <c r="DV43" s="9"/>
      <c r="DW43" s="9"/>
      <c r="DX43" s="9"/>
      <c r="DY43" s="9"/>
      <c r="DZ43" s="9"/>
      <c r="EA43" s="9"/>
      <c r="EB43" s="9"/>
      <c r="EC43" s="9"/>
    </row>
    <row r="44" spans="1:133" s="8" customFormat="1" ht="24.75" customHeight="1" x14ac:dyDescent="0.3">
      <c r="A44" s="9" t="s">
        <v>225</v>
      </c>
      <c r="B44" s="9" t="s">
        <v>226</v>
      </c>
      <c r="C44" s="9" t="s">
        <v>644</v>
      </c>
      <c r="D44" s="9" t="s">
        <v>228</v>
      </c>
      <c r="E44" s="9"/>
      <c r="F44" s="10"/>
      <c r="G44" s="9">
        <v>2.3E-2</v>
      </c>
      <c r="H44" s="9" t="s">
        <v>645</v>
      </c>
      <c r="I44" s="9"/>
      <c r="J44" s="9" t="s">
        <v>464</v>
      </c>
      <c r="K44" s="9" t="s">
        <v>464</v>
      </c>
      <c r="L44" s="9"/>
      <c r="M44" s="9"/>
      <c r="N44" s="9"/>
      <c r="O44" s="9"/>
      <c r="P44" s="9"/>
      <c r="Q44" s="9"/>
      <c r="R44" s="9"/>
      <c r="S44" s="9"/>
      <c r="T44" s="9"/>
      <c r="U44" s="9"/>
      <c r="V44" s="9"/>
      <c r="W44" s="9" t="s">
        <v>229</v>
      </c>
      <c r="X44" s="9">
        <v>100</v>
      </c>
      <c r="Y44" s="9" t="s">
        <v>465</v>
      </c>
      <c r="Z44" s="12"/>
      <c r="AA44" s="9"/>
      <c r="AB44" s="9"/>
      <c r="AC44" s="12"/>
      <c r="AD44" s="9"/>
      <c r="AE44" s="9" t="s">
        <v>646</v>
      </c>
      <c r="AF44" s="9" t="s">
        <v>232</v>
      </c>
      <c r="AG44" s="9">
        <v>20</v>
      </c>
      <c r="AH44" s="9">
        <v>9</v>
      </c>
      <c r="AI44" s="9">
        <v>2022</v>
      </c>
      <c r="AJ44" s="9" t="s">
        <v>233</v>
      </c>
      <c r="AK44" s="9" t="s">
        <v>467</v>
      </c>
      <c r="AL44" s="9" t="s">
        <v>235</v>
      </c>
      <c r="AM44" s="9" t="s">
        <v>620</v>
      </c>
      <c r="AN44" s="9" t="s">
        <v>621</v>
      </c>
      <c r="AO44" s="9" t="s">
        <v>238</v>
      </c>
      <c r="AP44" s="9">
        <v>0</v>
      </c>
      <c r="AQ44" s="9">
        <v>21</v>
      </c>
      <c r="AR44" s="9">
        <v>58.9</v>
      </c>
      <c r="AS44" s="9" t="s">
        <v>238</v>
      </c>
      <c r="AT44" s="9" t="s">
        <v>239</v>
      </c>
      <c r="AU44" s="9">
        <v>123</v>
      </c>
      <c r="AV44" s="9">
        <v>28</v>
      </c>
      <c r="AW44" s="9">
        <v>26.5</v>
      </c>
      <c r="AX44" s="9" t="s">
        <v>239</v>
      </c>
      <c r="AY44" s="9" t="s">
        <v>240</v>
      </c>
      <c r="AZ44" s="9" t="s">
        <v>647</v>
      </c>
      <c r="BA44" s="9" t="s">
        <v>623</v>
      </c>
      <c r="BB44" s="9">
        <v>48.7</v>
      </c>
      <c r="BC44" s="9" t="s">
        <v>635</v>
      </c>
      <c r="BD44" s="9" t="s">
        <v>244</v>
      </c>
      <c r="BE44" s="9" t="s">
        <v>407</v>
      </c>
      <c r="BF44" s="9" t="s">
        <v>408</v>
      </c>
      <c r="BG44" s="9" t="s">
        <v>354</v>
      </c>
      <c r="BH44" s="9"/>
      <c r="BI44" s="9"/>
      <c r="BJ44" s="9"/>
      <c r="BK44" s="9"/>
      <c r="BL44" s="9"/>
      <c r="BM44" s="9"/>
      <c r="BN44" s="9"/>
      <c r="BO44" s="9" t="s">
        <v>297</v>
      </c>
      <c r="BP44" s="9" t="s">
        <v>648</v>
      </c>
      <c r="BQ44" s="9" t="s">
        <v>649</v>
      </c>
      <c r="BR44" s="9" t="s">
        <v>252</v>
      </c>
      <c r="BS44" s="9" t="s">
        <v>356</v>
      </c>
      <c r="BT44" s="9"/>
      <c r="BU44" s="9"/>
      <c r="BV44" s="9">
        <v>2</v>
      </c>
      <c r="BW44" s="9">
        <v>8</v>
      </c>
      <c r="BX44" s="9">
        <v>25</v>
      </c>
      <c r="BY44" s="9" t="s">
        <v>430</v>
      </c>
      <c r="BZ44" s="9">
        <v>100</v>
      </c>
      <c r="CA44" s="9" t="s">
        <v>255</v>
      </c>
      <c r="CB44" s="9" t="s">
        <v>229</v>
      </c>
      <c r="CC44" s="9" t="s">
        <v>256</v>
      </c>
      <c r="CD44" s="9"/>
      <c r="CE44" s="9">
        <v>0</v>
      </c>
      <c r="CF44" s="9">
        <v>21</v>
      </c>
      <c r="CG44" s="9">
        <v>58.9</v>
      </c>
      <c r="CH44" s="9">
        <v>123</v>
      </c>
      <c r="CI44" s="9">
        <v>28</v>
      </c>
      <c r="CJ44" s="9">
        <v>26.5</v>
      </c>
      <c r="CK44" s="9"/>
      <c r="CL44" s="9"/>
      <c r="CM44" s="9"/>
      <c r="CN44" s="9"/>
      <c r="CO44" s="9" t="s">
        <v>474</v>
      </c>
      <c r="CP44" s="9"/>
      <c r="CQ44" s="9" t="s">
        <v>642</v>
      </c>
      <c r="CR44" s="9" t="s">
        <v>315</v>
      </c>
      <c r="CS44" s="9" t="s">
        <v>316</v>
      </c>
      <c r="CT44" s="9"/>
      <c r="CU44" s="9"/>
      <c r="CV44" s="9"/>
      <c r="CW44" s="9"/>
      <c r="CX44" s="9"/>
      <c r="CY44" s="9"/>
      <c r="CZ44" s="9"/>
      <c r="DA44" s="9"/>
      <c r="DB44" s="9"/>
      <c r="DC44" s="9"/>
      <c r="DD44" s="9"/>
      <c r="DE44" s="9" t="s">
        <v>264</v>
      </c>
      <c r="DF44" s="9" t="s">
        <v>370</v>
      </c>
      <c r="DG44" s="9">
        <v>0</v>
      </c>
      <c r="DH44" s="9">
        <v>75</v>
      </c>
      <c r="DI44" s="9">
        <v>25</v>
      </c>
      <c r="DJ44" s="9">
        <v>0</v>
      </c>
      <c r="DK44" s="9">
        <v>0</v>
      </c>
      <c r="DL44" s="9"/>
      <c r="DM44" s="9"/>
      <c r="DN44" s="9"/>
      <c r="DO44" s="9" t="s">
        <v>650</v>
      </c>
      <c r="DP44" s="9" t="s">
        <v>268</v>
      </c>
      <c r="DQ44" s="9"/>
      <c r="DR44" s="9"/>
      <c r="DS44" s="9"/>
      <c r="DT44" s="9"/>
      <c r="DU44" s="9"/>
      <c r="DV44" s="9"/>
      <c r="DW44" s="9"/>
      <c r="DX44" s="9"/>
      <c r="DY44" s="9"/>
      <c r="DZ44" s="9"/>
      <c r="EA44" s="9"/>
      <c r="EB44" s="9"/>
      <c r="EC44" s="9"/>
    </row>
    <row r="45" spans="1:133" s="8" customFormat="1" ht="24.75" customHeight="1" x14ac:dyDescent="0.3">
      <c r="A45" s="9" t="s">
        <v>225</v>
      </c>
      <c r="B45" s="9" t="s">
        <v>226</v>
      </c>
      <c r="C45" s="9" t="s">
        <v>651</v>
      </c>
      <c r="D45" s="9" t="s">
        <v>228</v>
      </c>
      <c r="E45" s="9"/>
      <c r="F45" s="10"/>
      <c r="G45" s="9">
        <v>1.37</v>
      </c>
      <c r="H45" s="9">
        <v>4.8909000000000002</v>
      </c>
      <c r="I45" s="9"/>
      <c r="J45" s="9">
        <v>3570</v>
      </c>
      <c r="K45" s="9">
        <v>3570</v>
      </c>
      <c r="L45" s="9"/>
      <c r="M45" s="9"/>
      <c r="N45" s="9"/>
      <c r="O45" s="9"/>
      <c r="P45" s="9"/>
      <c r="Q45" s="9"/>
      <c r="R45" s="9"/>
      <c r="S45" s="9"/>
      <c r="T45" s="9"/>
      <c r="U45" s="9"/>
      <c r="V45" s="9"/>
      <c r="W45" s="9" t="s">
        <v>229</v>
      </c>
      <c r="X45" s="9">
        <v>1</v>
      </c>
      <c r="Y45" s="9" t="s">
        <v>465</v>
      </c>
      <c r="Z45" s="12"/>
      <c r="AA45" s="9"/>
      <c r="AB45" s="9"/>
      <c r="AC45" s="12"/>
      <c r="AD45" s="9"/>
      <c r="AE45" s="9" t="s">
        <v>652</v>
      </c>
      <c r="AF45" s="9" t="s">
        <v>232</v>
      </c>
      <c r="AG45" s="9">
        <v>20</v>
      </c>
      <c r="AH45" s="9">
        <v>9</v>
      </c>
      <c r="AI45" s="9">
        <v>2022</v>
      </c>
      <c r="AJ45" s="9" t="s">
        <v>233</v>
      </c>
      <c r="AK45" s="9" t="s">
        <v>467</v>
      </c>
      <c r="AL45" s="9" t="s">
        <v>235</v>
      </c>
      <c r="AM45" s="9" t="s">
        <v>620</v>
      </c>
      <c r="AN45" s="9" t="s">
        <v>621</v>
      </c>
      <c r="AO45" s="9" t="s">
        <v>238</v>
      </c>
      <c r="AP45" s="9">
        <v>0</v>
      </c>
      <c r="AQ45" s="9">
        <v>21</v>
      </c>
      <c r="AR45" s="9">
        <v>57.5</v>
      </c>
      <c r="AS45" s="9" t="s">
        <v>238</v>
      </c>
      <c r="AT45" s="9" t="s">
        <v>239</v>
      </c>
      <c r="AU45" s="9">
        <v>123</v>
      </c>
      <c r="AV45" s="9">
        <v>28</v>
      </c>
      <c r="AW45" s="9">
        <v>16.5</v>
      </c>
      <c r="AX45" s="9" t="s">
        <v>239</v>
      </c>
      <c r="AY45" s="9" t="s">
        <v>240</v>
      </c>
      <c r="AZ45" s="9" t="s">
        <v>653</v>
      </c>
      <c r="BA45" s="9" t="s">
        <v>623</v>
      </c>
      <c r="BB45" s="9">
        <v>43.89</v>
      </c>
      <c r="BC45" s="9" t="s">
        <v>635</v>
      </c>
      <c r="BD45" s="9" t="s">
        <v>244</v>
      </c>
      <c r="BE45" s="9" t="s">
        <v>282</v>
      </c>
      <c r="BF45" s="9" t="s">
        <v>654</v>
      </c>
      <c r="BG45" s="9" t="s">
        <v>655</v>
      </c>
      <c r="BH45" s="9" t="s">
        <v>656</v>
      </c>
      <c r="BI45" s="9"/>
      <c r="BJ45" s="9"/>
      <c r="BK45" s="9"/>
      <c r="BL45" s="9"/>
      <c r="BM45" s="9"/>
      <c r="BN45" s="9"/>
      <c r="BO45" s="9" t="s">
        <v>520</v>
      </c>
      <c r="BP45" s="9" t="s">
        <v>657</v>
      </c>
      <c r="BQ45" s="9" t="s">
        <v>658</v>
      </c>
      <c r="BR45" s="9" t="s">
        <v>233</v>
      </c>
      <c r="BS45" s="9" t="s">
        <v>253</v>
      </c>
      <c r="BT45" s="9"/>
      <c r="BU45" s="9"/>
      <c r="BV45" s="9">
        <v>3</v>
      </c>
      <c r="BW45" s="9">
        <v>15</v>
      </c>
      <c r="BX45" s="9">
        <v>20</v>
      </c>
      <c r="BY45" s="9" t="s">
        <v>430</v>
      </c>
      <c r="BZ45" s="9">
        <v>47</v>
      </c>
      <c r="CA45" s="9" t="s">
        <v>255</v>
      </c>
      <c r="CB45" s="9" t="s">
        <v>229</v>
      </c>
      <c r="CC45" s="9" t="s">
        <v>256</v>
      </c>
      <c r="CD45" s="9"/>
      <c r="CE45" s="9">
        <v>0</v>
      </c>
      <c r="CF45" s="9">
        <v>21</v>
      </c>
      <c r="CG45" s="9">
        <v>57.5</v>
      </c>
      <c r="CH45" s="9">
        <v>123</v>
      </c>
      <c r="CI45" s="9">
        <v>28</v>
      </c>
      <c r="CJ45" s="9">
        <v>16.5</v>
      </c>
      <c r="CK45" s="9"/>
      <c r="CL45" s="9"/>
      <c r="CM45" s="9"/>
      <c r="CN45" s="9"/>
      <c r="CO45" s="9" t="s">
        <v>474</v>
      </c>
      <c r="CP45" s="9"/>
      <c r="CQ45" s="9" t="s">
        <v>642</v>
      </c>
      <c r="CR45" s="9" t="s">
        <v>239</v>
      </c>
      <c r="CS45" s="9" t="s">
        <v>316</v>
      </c>
      <c r="CT45" s="9"/>
      <c r="CU45" s="9"/>
      <c r="CV45" s="9"/>
      <c r="CW45" s="9"/>
      <c r="CX45" s="9"/>
      <c r="CY45" s="9"/>
      <c r="CZ45" s="9"/>
      <c r="DA45" s="9"/>
      <c r="DB45" s="9"/>
      <c r="DC45" s="9" t="s">
        <v>350</v>
      </c>
      <c r="DD45" s="9" t="s">
        <v>504</v>
      </c>
      <c r="DE45" s="9" t="s">
        <v>264</v>
      </c>
      <c r="DF45" s="9" t="s">
        <v>279</v>
      </c>
      <c r="DG45" s="9">
        <v>0</v>
      </c>
      <c r="DH45" s="9">
        <v>0</v>
      </c>
      <c r="DI45" s="9">
        <v>47</v>
      </c>
      <c r="DJ45" s="9">
        <v>53</v>
      </c>
      <c r="DK45" s="9">
        <v>0</v>
      </c>
      <c r="DL45" s="9"/>
      <c r="DM45" s="9"/>
      <c r="DN45" s="9"/>
      <c r="DO45" s="9" t="s">
        <v>650</v>
      </c>
      <c r="DP45" s="9" t="s">
        <v>268</v>
      </c>
      <c r="DQ45" s="9"/>
      <c r="DR45" s="9"/>
      <c r="DS45" s="9"/>
      <c r="DT45" s="9"/>
      <c r="DU45" s="9"/>
      <c r="DV45" s="9"/>
      <c r="DW45" s="9"/>
      <c r="DX45" s="9"/>
      <c r="DY45" s="9"/>
      <c r="DZ45" s="9"/>
      <c r="EA45" s="9"/>
      <c r="EB45" s="9"/>
      <c r="EC45" s="9"/>
    </row>
    <row r="46" spans="1:133" s="8" customFormat="1" ht="24.75" customHeight="1" x14ac:dyDescent="0.3">
      <c r="A46" s="9" t="s">
        <v>225</v>
      </c>
      <c r="B46" s="9" t="s">
        <v>226</v>
      </c>
      <c r="C46" s="9" t="s">
        <v>659</v>
      </c>
      <c r="D46" s="9" t="s">
        <v>228</v>
      </c>
      <c r="E46" s="9"/>
      <c r="F46" s="14"/>
      <c r="G46" s="9">
        <v>42.7</v>
      </c>
      <c r="H46" s="9">
        <v>106.75</v>
      </c>
      <c r="I46" s="9"/>
      <c r="J46" s="9">
        <v>2500</v>
      </c>
      <c r="K46" s="9">
        <v>2500</v>
      </c>
      <c r="L46" s="9"/>
      <c r="M46" s="9"/>
      <c r="N46" s="9"/>
      <c r="O46" s="9"/>
      <c r="P46" s="9"/>
      <c r="Q46" s="9"/>
      <c r="R46" s="9"/>
      <c r="S46" s="9"/>
      <c r="T46" s="9"/>
      <c r="U46" s="9"/>
      <c r="V46" s="9"/>
      <c r="W46" s="9" t="s">
        <v>229</v>
      </c>
      <c r="X46" s="9">
        <v>100</v>
      </c>
      <c r="Y46" s="9" t="s">
        <v>465</v>
      </c>
      <c r="Z46" s="12"/>
      <c r="AA46" s="9"/>
      <c r="AB46" s="9"/>
      <c r="AC46" s="12"/>
      <c r="AD46" s="9"/>
      <c r="AE46" s="9" t="s">
        <v>660</v>
      </c>
      <c r="AF46" s="9" t="s">
        <v>232</v>
      </c>
      <c r="AG46" s="9">
        <v>21</v>
      </c>
      <c r="AH46" s="9">
        <v>9</v>
      </c>
      <c r="AI46" s="9">
        <v>2022</v>
      </c>
      <c r="AJ46" s="9" t="s">
        <v>233</v>
      </c>
      <c r="AK46" s="9" t="s">
        <v>467</v>
      </c>
      <c r="AL46" s="9" t="s">
        <v>235</v>
      </c>
      <c r="AM46" s="9" t="s">
        <v>620</v>
      </c>
      <c r="AN46" s="9" t="s">
        <v>661</v>
      </c>
      <c r="AO46" s="9" t="s">
        <v>238</v>
      </c>
      <c r="AP46" s="9">
        <v>0</v>
      </c>
      <c r="AQ46" s="9">
        <v>28</v>
      </c>
      <c r="AR46" s="9">
        <v>17.399999999999999</v>
      </c>
      <c r="AS46" s="9" t="s">
        <v>238</v>
      </c>
      <c r="AT46" s="9" t="s">
        <v>239</v>
      </c>
      <c r="AU46" s="9">
        <v>123</v>
      </c>
      <c r="AV46" s="9">
        <v>19</v>
      </c>
      <c r="AW46" s="9">
        <v>11.4</v>
      </c>
      <c r="AX46" s="9" t="s">
        <v>239</v>
      </c>
      <c r="AY46" s="9" t="s">
        <v>240</v>
      </c>
      <c r="AZ46" s="9" t="s">
        <v>662</v>
      </c>
      <c r="BA46" s="9" t="s">
        <v>663</v>
      </c>
      <c r="BB46" s="9">
        <v>499.53</v>
      </c>
      <c r="BC46" s="9" t="s">
        <v>243</v>
      </c>
      <c r="BD46" s="9" t="s">
        <v>244</v>
      </c>
      <c r="BE46" s="9" t="s">
        <v>381</v>
      </c>
      <c r="BF46" s="9" t="s">
        <v>382</v>
      </c>
      <c r="BG46" s="9" t="s">
        <v>553</v>
      </c>
      <c r="BH46" s="9" t="s">
        <v>554</v>
      </c>
      <c r="BI46" s="9"/>
      <c r="BJ46" s="9"/>
      <c r="BK46" s="9"/>
      <c r="BL46" s="9"/>
      <c r="BM46" s="9"/>
      <c r="BN46" s="9"/>
      <c r="BO46" s="9" t="s">
        <v>386</v>
      </c>
      <c r="BP46" s="9" t="s">
        <v>664</v>
      </c>
      <c r="BQ46" s="9" t="s">
        <v>665</v>
      </c>
      <c r="BR46" s="9" t="s">
        <v>389</v>
      </c>
      <c r="BS46" s="9" t="s">
        <v>253</v>
      </c>
      <c r="BT46" s="9"/>
      <c r="BU46" s="9"/>
      <c r="BV46" s="9">
        <v>1</v>
      </c>
      <c r="BW46" s="9">
        <v>13</v>
      </c>
      <c r="BX46" s="9">
        <v>8</v>
      </c>
      <c r="BY46" s="9" t="s">
        <v>430</v>
      </c>
      <c r="BZ46" s="9">
        <v>23</v>
      </c>
      <c r="CA46" s="9" t="s">
        <v>255</v>
      </c>
      <c r="CB46" s="9" t="s">
        <v>229</v>
      </c>
      <c r="CC46" s="9" t="s">
        <v>256</v>
      </c>
      <c r="CD46" s="9"/>
      <c r="CE46" s="9">
        <v>0</v>
      </c>
      <c r="CF46" s="9">
        <v>28</v>
      </c>
      <c r="CG46" s="9">
        <v>17.399999999999999</v>
      </c>
      <c r="CH46" s="9">
        <v>123</v>
      </c>
      <c r="CI46" s="9">
        <v>19</v>
      </c>
      <c r="CJ46" s="9">
        <v>11.4</v>
      </c>
      <c r="CK46" s="9"/>
      <c r="CL46" s="9"/>
      <c r="CM46" s="9"/>
      <c r="CN46" s="9"/>
      <c r="CO46" s="9" t="s">
        <v>606</v>
      </c>
      <c r="CP46" s="9"/>
      <c r="CQ46" s="9" t="s">
        <v>666</v>
      </c>
      <c r="CR46" s="9" t="s">
        <v>300</v>
      </c>
      <c r="CS46" s="9" t="s">
        <v>431</v>
      </c>
      <c r="CT46" s="9"/>
      <c r="CU46" s="9"/>
      <c r="CV46" s="9"/>
      <c r="CW46" s="9"/>
      <c r="CX46" s="9"/>
      <c r="CY46" s="9"/>
      <c r="CZ46" s="9"/>
      <c r="DA46" s="9" t="s">
        <v>484</v>
      </c>
      <c r="DB46" s="9" t="s">
        <v>485</v>
      </c>
      <c r="DC46" s="9" t="s">
        <v>392</v>
      </c>
      <c r="DD46" s="9" t="s">
        <v>504</v>
      </c>
      <c r="DE46" s="9" t="s">
        <v>264</v>
      </c>
      <c r="DF46" s="9" t="s">
        <v>265</v>
      </c>
      <c r="DG46" s="9">
        <v>0</v>
      </c>
      <c r="DH46" s="9">
        <v>15</v>
      </c>
      <c r="DI46" s="9">
        <v>8</v>
      </c>
      <c r="DJ46" s="9">
        <v>0</v>
      </c>
      <c r="DK46" s="9">
        <v>77</v>
      </c>
      <c r="DL46" s="9"/>
      <c r="DM46" s="9"/>
      <c r="DN46" s="9"/>
      <c r="DO46" s="9"/>
      <c r="DP46" s="9" t="s">
        <v>330</v>
      </c>
      <c r="DQ46" s="9"/>
      <c r="DR46" s="9"/>
      <c r="DS46" s="9"/>
      <c r="DT46" s="9"/>
      <c r="DU46" s="9"/>
      <c r="DV46" s="9"/>
      <c r="DW46" s="9"/>
      <c r="DX46" s="9"/>
      <c r="DY46" s="9"/>
      <c r="DZ46" s="9"/>
      <c r="EA46" s="9"/>
      <c r="EB46" s="9"/>
      <c r="EC46" s="9"/>
    </row>
    <row r="47" spans="1:133" s="8" customFormat="1" ht="24.75" customHeight="1" x14ac:dyDescent="0.3">
      <c r="A47" s="9" t="s">
        <v>225</v>
      </c>
      <c r="B47" s="9" t="s">
        <v>226</v>
      </c>
      <c r="C47" s="9" t="s">
        <v>667</v>
      </c>
      <c r="D47" s="9" t="s">
        <v>228</v>
      </c>
      <c r="E47" s="9"/>
      <c r="F47" s="9"/>
      <c r="G47" s="9">
        <v>6.5</v>
      </c>
      <c r="H47" s="9">
        <v>7.7089999999999996</v>
      </c>
      <c r="I47" s="9"/>
      <c r="J47" s="9">
        <v>1186</v>
      </c>
      <c r="K47" s="9">
        <v>1186</v>
      </c>
      <c r="L47" s="9"/>
      <c r="M47" s="9"/>
      <c r="N47" s="9"/>
      <c r="O47" s="9"/>
      <c r="P47" s="9"/>
      <c r="Q47" s="9"/>
      <c r="R47" s="9"/>
      <c r="S47" s="9"/>
      <c r="T47" s="9"/>
      <c r="U47" s="9"/>
      <c r="V47" s="9"/>
      <c r="W47" s="9" t="s">
        <v>229</v>
      </c>
      <c r="X47" s="9">
        <v>30</v>
      </c>
      <c r="Y47" s="9" t="s">
        <v>465</v>
      </c>
      <c r="Z47" s="12"/>
      <c r="AA47" s="9"/>
      <c r="AB47" s="9"/>
      <c r="AC47" s="12"/>
      <c r="AD47" s="9"/>
      <c r="AE47" s="9" t="s">
        <v>668</v>
      </c>
      <c r="AF47" s="9" t="s">
        <v>232</v>
      </c>
      <c r="AG47" s="9">
        <v>21</v>
      </c>
      <c r="AH47" s="9">
        <v>9</v>
      </c>
      <c r="AI47" s="9">
        <v>2022</v>
      </c>
      <c r="AJ47" s="9" t="s">
        <v>233</v>
      </c>
      <c r="AK47" s="9" t="s">
        <v>467</v>
      </c>
      <c r="AL47" s="9" t="s">
        <v>235</v>
      </c>
      <c r="AM47" s="9" t="s">
        <v>620</v>
      </c>
      <c r="AN47" s="9" t="s">
        <v>661</v>
      </c>
      <c r="AO47" s="9" t="s">
        <v>238</v>
      </c>
      <c r="AP47" s="9">
        <v>0</v>
      </c>
      <c r="AQ47" s="9">
        <v>28</v>
      </c>
      <c r="AR47" s="9">
        <v>17.3</v>
      </c>
      <c r="AS47" s="9" t="s">
        <v>238</v>
      </c>
      <c r="AT47" s="9" t="s">
        <v>239</v>
      </c>
      <c r="AU47" s="9">
        <v>123</v>
      </c>
      <c r="AV47" s="9">
        <v>19</v>
      </c>
      <c r="AW47" s="9">
        <v>10.8</v>
      </c>
      <c r="AX47" s="9" t="s">
        <v>239</v>
      </c>
      <c r="AY47" s="9" t="s">
        <v>240</v>
      </c>
      <c r="AZ47" s="9" t="s">
        <v>669</v>
      </c>
      <c r="BA47" s="9" t="s">
        <v>663</v>
      </c>
      <c r="BB47" s="9">
        <v>505.81</v>
      </c>
      <c r="BC47" s="9" t="s">
        <v>243</v>
      </c>
      <c r="BD47" s="9" t="s">
        <v>244</v>
      </c>
      <c r="BE47" s="9" t="s">
        <v>508</v>
      </c>
      <c r="BF47" s="9" t="s">
        <v>509</v>
      </c>
      <c r="BG47" s="9" t="s">
        <v>354</v>
      </c>
      <c r="BH47" s="9"/>
      <c r="BI47" s="9"/>
      <c r="BJ47" s="9"/>
      <c r="BK47" s="9"/>
      <c r="BL47" s="9"/>
      <c r="BM47" s="9"/>
      <c r="BN47" s="9"/>
      <c r="BO47" s="9" t="s">
        <v>386</v>
      </c>
      <c r="BP47" s="9" t="s">
        <v>670</v>
      </c>
      <c r="BQ47" s="9" t="s">
        <v>671</v>
      </c>
      <c r="BR47" s="9" t="s">
        <v>512</v>
      </c>
      <c r="BS47" s="9" t="s">
        <v>356</v>
      </c>
      <c r="BT47" s="9"/>
      <c r="BU47" s="9"/>
      <c r="BV47" s="9">
        <v>8</v>
      </c>
      <c r="BW47" s="9">
        <v>34</v>
      </c>
      <c r="BX47" s="9">
        <v>24</v>
      </c>
      <c r="BY47" s="9" t="s">
        <v>473</v>
      </c>
      <c r="BZ47" s="9">
        <v>56</v>
      </c>
      <c r="CA47" s="9" t="s">
        <v>255</v>
      </c>
      <c r="CB47" s="9" t="s">
        <v>229</v>
      </c>
      <c r="CC47" s="9" t="s">
        <v>256</v>
      </c>
      <c r="CD47" s="9"/>
      <c r="CE47" s="9">
        <v>0</v>
      </c>
      <c r="CF47" s="9">
        <v>28</v>
      </c>
      <c r="CG47" s="9">
        <v>17.3</v>
      </c>
      <c r="CH47" s="9">
        <v>123</v>
      </c>
      <c r="CI47" s="9">
        <v>19</v>
      </c>
      <c r="CJ47" s="9">
        <v>10.8</v>
      </c>
      <c r="CK47" s="9"/>
      <c r="CL47" s="9"/>
      <c r="CM47" s="9"/>
      <c r="CN47" s="9"/>
      <c r="CO47" s="9" t="s">
        <v>606</v>
      </c>
      <c r="CP47" s="9"/>
      <c r="CQ47" s="9" t="s">
        <v>666</v>
      </c>
      <c r="CR47" s="9" t="s">
        <v>300</v>
      </c>
      <c r="CS47" s="9" t="s">
        <v>431</v>
      </c>
      <c r="CT47" s="9"/>
      <c r="CU47" s="9"/>
      <c r="CV47" s="9"/>
      <c r="CW47" s="9"/>
      <c r="CX47" s="9"/>
      <c r="CY47" s="9"/>
      <c r="CZ47" s="9"/>
      <c r="DA47" s="9"/>
      <c r="DB47" s="9"/>
      <c r="DC47" s="9"/>
      <c r="DD47" s="9"/>
      <c r="DE47" s="9" t="s">
        <v>264</v>
      </c>
      <c r="DF47" s="9" t="s">
        <v>279</v>
      </c>
      <c r="DG47" s="9">
        <v>12</v>
      </c>
      <c r="DH47" s="9">
        <v>0</v>
      </c>
      <c r="DI47" s="9">
        <v>56</v>
      </c>
      <c r="DJ47" s="9">
        <v>0</v>
      </c>
      <c r="DK47" s="9">
        <v>32</v>
      </c>
      <c r="DL47" s="9"/>
      <c r="DM47" s="9"/>
      <c r="DN47" s="9"/>
      <c r="DO47" s="9"/>
      <c r="DP47" s="9" t="s">
        <v>330</v>
      </c>
      <c r="DQ47" s="9"/>
      <c r="DR47" s="9"/>
      <c r="DS47" s="9"/>
      <c r="DT47" s="9"/>
      <c r="DU47" s="9"/>
      <c r="DV47" s="9"/>
      <c r="DW47" s="9"/>
      <c r="DX47" s="9"/>
      <c r="DY47" s="9"/>
      <c r="DZ47" s="9"/>
      <c r="EA47" s="9"/>
      <c r="EB47" s="9"/>
      <c r="EC47" s="9"/>
    </row>
    <row r="48" spans="1:133" s="8" customFormat="1" ht="24.75" customHeight="1" x14ac:dyDescent="0.3">
      <c r="A48" s="9" t="s">
        <v>225</v>
      </c>
      <c r="B48" s="9" t="s">
        <v>226</v>
      </c>
      <c r="C48" s="9" t="s">
        <v>672</v>
      </c>
      <c r="D48" s="9" t="s">
        <v>228</v>
      </c>
      <c r="E48" s="9"/>
      <c r="F48" s="9"/>
      <c r="G48" s="9" t="s">
        <v>569</v>
      </c>
      <c r="H48" s="9" t="s">
        <v>569</v>
      </c>
      <c r="I48" s="9"/>
      <c r="J48" s="9" t="s">
        <v>464</v>
      </c>
      <c r="K48" s="9" t="s">
        <v>464</v>
      </c>
      <c r="L48" s="9"/>
      <c r="M48" s="9"/>
      <c r="N48" s="9"/>
      <c r="O48" s="9"/>
      <c r="P48" s="9"/>
      <c r="Q48" s="9"/>
      <c r="R48" s="9"/>
      <c r="S48" s="9"/>
      <c r="T48" s="9"/>
      <c r="U48" s="9"/>
      <c r="V48" s="9"/>
      <c r="W48" s="9" t="s">
        <v>229</v>
      </c>
      <c r="X48" s="9">
        <v>1000</v>
      </c>
      <c r="Y48" s="9" t="s">
        <v>465</v>
      </c>
      <c r="Z48" s="12"/>
      <c r="AA48" s="9"/>
      <c r="AB48" s="9"/>
      <c r="AC48" s="12"/>
      <c r="AD48" s="9"/>
      <c r="AE48" s="9" t="s">
        <v>673</v>
      </c>
      <c r="AF48" s="9" t="s">
        <v>232</v>
      </c>
      <c r="AG48" s="9">
        <v>21</v>
      </c>
      <c r="AH48" s="9">
        <v>9</v>
      </c>
      <c r="AI48" s="9">
        <v>2022</v>
      </c>
      <c r="AJ48" s="9" t="s">
        <v>233</v>
      </c>
      <c r="AK48" s="9" t="s">
        <v>467</v>
      </c>
      <c r="AL48" s="9" t="s">
        <v>235</v>
      </c>
      <c r="AM48" s="9" t="s">
        <v>620</v>
      </c>
      <c r="AN48" s="9" t="s">
        <v>661</v>
      </c>
      <c r="AO48" s="9" t="s">
        <v>238</v>
      </c>
      <c r="AP48" s="9">
        <v>0</v>
      </c>
      <c r="AQ48" s="9">
        <v>28</v>
      </c>
      <c r="AR48" s="9">
        <v>17.3</v>
      </c>
      <c r="AS48" s="9" t="s">
        <v>238</v>
      </c>
      <c r="AT48" s="9" t="s">
        <v>239</v>
      </c>
      <c r="AU48" s="9">
        <v>123</v>
      </c>
      <c r="AV48" s="9">
        <v>19</v>
      </c>
      <c r="AW48" s="9">
        <v>10.8</v>
      </c>
      <c r="AX48" s="9" t="s">
        <v>239</v>
      </c>
      <c r="AY48" s="9" t="s">
        <v>240</v>
      </c>
      <c r="AZ48" s="9" t="s">
        <v>674</v>
      </c>
      <c r="BA48" s="9" t="s">
        <v>663</v>
      </c>
      <c r="BB48" s="9">
        <v>505.81</v>
      </c>
      <c r="BC48" s="9" t="s">
        <v>243</v>
      </c>
      <c r="BD48" s="9" t="s">
        <v>244</v>
      </c>
      <c r="BE48" s="9" t="s">
        <v>624</v>
      </c>
      <c r="BF48" s="9" t="s">
        <v>625</v>
      </c>
      <c r="BG48" s="9" t="s">
        <v>675</v>
      </c>
      <c r="BH48" s="9" t="s">
        <v>676</v>
      </c>
      <c r="BI48" s="9"/>
      <c r="BJ48" s="9"/>
      <c r="BK48" s="9"/>
      <c r="BL48" s="9"/>
      <c r="BM48" s="9"/>
      <c r="BN48" s="9"/>
      <c r="BO48" s="9" t="s">
        <v>311</v>
      </c>
      <c r="BP48" s="9" t="s">
        <v>677</v>
      </c>
      <c r="BQ48" s="9" t="s">
        <v>641</v>
      </c>
      <c r="BR48" s="9" t="s">
        <v>512</v>
      </c>
      <c r="BS48" s="9" t="s">
        <v>253</v>
      </c>
      <c r="BT48" s="9"/>
      <c r="BU48" s="9"/>
      <c r="BV48" s="9">
        <v>3</v>
      </c>
      <c r="BW48" s="9">
        <v>7</v>
      </c>
      <c r="BX48" s="9">
        <v>43</v>
      </c>
      <c r="BY48" s="9" t="s">
        <v>473</v>
      </c>
      <c r="BZ48" s="9">
        <v>43</v>
      </c>
      <c r="CA48" s="9" t="s">
        <v>255</v>
      </c>
      <c r="CB48" s="9" t="s">
        <v>229</v>
      </c>
      <c r="CC48" s="9" t="s">
        <v>256</v>
      </c>
      <c r="CD48" s="9"/>
      <c r="CE48" s="9">
        <v>0</v>
      </c>
      <c r="CF48" s="9">
        <v>28</v>
      </c>
      <c r="CG48" s="9">
        <v>17.3</v>
      </c>
      <c r="CH48" s="9">
        <v>123</v>
      </c>
      <c r="CI48" s="9">
        <v>19</v>
      </c>
      <c r="CJ48" s="9">
        <v>10.8</v>
      </c>
      <c r="CK48" s="9"/>
      <c r="CL48" s="9"/>
      <c r="CM48" s="9"/>
      <c r="CN48" s="9"/>
      <c r="CO48" s="9" t="s">
        <v>606</v>
      </c>
      <c r="CP48" s="9"/>
      <c r="CQ48" s="9" t="s">
        <v>666</v>
      </c>
      <c r="CR48" s="9" t="s">
        <v>300</v>
      </c>
      <c r="CS48" s="9" t="s">
        <v>431</v>
      </c>
      <c r="CT48" s="9"/>
      <c r="CU48" s="9"/>
      <c r="CV48" s="9"/>
      <c r="CW48" s="9"/>
      <c r="CX48" s="9"/>
      <c r="CY48" s="9"/>
      <c r="CZ48" s="9"/>
      <c r="DA48" s="9"/>
      <c r="DB48" s="9"/>
      <c r="DC48" s="9" t="s">
        <v>303</v>
      </c>
      <c r="DD48" s="9"/>
      <c r="DE48" s="9" t="s">
        <v>264</v>
      </c>
      <c r="DF48" s="9" t="s">
        <v>370</v>
      </c>
      <c r="DG48" s="9">
        <v>57</v>
      </c>
      <c r="DH48" s="9">
        <v>0</v>
      </c>
      <c r="DI48" s="9">
        <v>43</v>
      </c>
      <c r="DJ48" s="9">
        <v>0</v>
      </c>
      <c r="DK48" s="9">
        <v>0</v>
      </c>
      <c r="DL48" s="9"/>
      <c r="DM48" s="9"/>
      <c r="DN48" s="9"/>
      <c r="DO48" s="9"/>
      <c r="DP48" s="9" t="s">
        <v>330</v>
      </c>
      <c r="DQ48" s="9"/>
      <c r="DR48" s="9"/>
      <c r="DS48" s="9"/>
      <c r="DT48" s="9"/>
      <c r="DU48" s="9"/>
      <c r="DV48" s="9"/>
      <c r="DW48" s="9"/>
      <c r="DX48" s="9"/>
      <c r="DY48" s="9"/>
      <c r="DZ48" s="9"/>
      <c r="EA48" s="9"/>
      <c r="EB48" s="9"/>
      <c r="EC48" s="9"/>
    </row>
    <row r="49" spans="1:133" s="8" customFormat="1" ht="24.75" customHeight="1" x14ac:dyDescent="0.3">
      <c r="A49" s="9" t="s">
        <v>225</v>
      </c>
      <c r="B49" s="9" t="s">
        <v>226</v>
      </c>
      <c r="C49" s="9" t="s">
        <v>678</v>
      </c>
      <c r="D49" s="9" t="s">
        <v>228</v>
      </c>
      <c r="E49" s="9"/>
      <c r="F49" s="9"/>
      <c r="G49" s="9">
        <v>49.9</v>
      </c>
      <c r="H49" s="9">
        <v>168.76179999999999</v>
      </c>
      <c r="I49" s="9"/>
      <c r="J49" s="9">
        <v>3382</v>
      </c>
      <c r="K49" s="9">
        <v>3382</v>
      </c>
      <c r="L49" s="9"/>
      <c r="M49" s="9"/>
      <c r="N49" s="9"/>
      <c r="O49" s="9"/>
      <c r="P49" s="9"/>
      <c r="Q49" s="9"/>
      <c r="R49" s="9"/>
      <c r="S49" s="9"/>
      <c r="T49" s="9"/>
      <c r="U49" s="9"/>
      <c r="V49" s="9"/>
      <c r="W49" s="9" t="s">
        <v>229</v>
      </c>
      <c r="X49" s="9">
        <v>100</v>
      </c>
      <c r="Y49" s="9" t="s">
        <v>465</v>
      </c>
      <c r="Z49" s="12"/>
      <c r="AA49" s="9"/>
      <c r="AB49" s="9"/>
      <c r="AC49" s="12"/>
      <c r="AD49" s="9"/>
      <c r="AE49" s="9" t="s">
        <v>679</v>
      </c>
      <c r="AF49" s="9" t="s">
        <v>232</v>
      </c>
      <c r="AG49" s="9">
        <v>21</v>
      </c>
      <c r="AH49" s="9">
        <v>9</v>
      </c>
      <c r="AI49" s="9">
        <v>2022</v>
      </c>
      <c r="AJ49" s="9" t="s">
        <v>233</v>
      </c>
      <c r="AK49" s="9" t="s">
        <v>467</v>
      </c>
      <c r="AL49" s="9" t="s">
        <v>235</v>
      </c>
      <c r="AM49" s="9" t="s">
        <v>620</v>
      </c>
      <c r="AN49" s="9" t="s">
        <v>661</v>
      </c>
      <c r="AO49" s="9" t="s">
        <v>238</v>
      </c>
      <c r="AP49" s="9">
        <v>0</v>
      </c>
      <c r="AQ49" s="9">
        <v>28</v>
      </c>
      <c r="AR49" s="9">
        <v>17.3</v>
      </c>
      <c r="AS49" s="9" t="s">
        <v>238</v>
      </c>
      <c r="AT49" s="9" t="s">
        <v>239</v>
      </c>
      <c r="AU49" s="9">
        <v>123</v>
      </c>
      <c r="AV49" s="9">
        <v>19</v>
      </c>
      <c r="AW49" s="9">
        <v>10.3</v>
      </c>
      <c r="AX49" s="9" t="s">
        <v>239</v>
      </c>
      <c r="AY49" s="9" t="s">
        <v>240</v>
      </c>
      <c r="AZ49" s="9" t="s">
        <v>680</v>
      </c>
      <c r="BA49" s="9" t="s">
        <v>663</v>
      </c>
      <c r="BB49" s="9">
        <v>506.14</v>
      </c>
      <c r="BC49" s="9" t="s">
        <v>243</v>
      </c>
      <c r="BD49" s="9" t="s">
        <v>244</v>
      </c>
      <c r="BE49" s="9" t="s">
        <v>381</v>
      </c>
      <c r="BF49" s="9" t="s">
        <v>382</v>
      </c>
      <c r="BG49" s="9" t="s">
        <v>383</v>
      </c>
      <c r="BH49" s="9" t="s">
        <v>384</v>
      </c>
      <c r="BI49" s="9" t="s">
        <v>479</v>
      </c>
      <c r="BJ49" s="9" t="s">
        <v>480</v>
      </c>
      <c r="BK49" s="9" t="s">
        <v>481</v>
      </c>
      <c r="BL49" s="9"/>
      <c r="BM49" s="9"/>
      <c r="BN49" s="9"/>
      <c r="BO49" s="9" t="s">
        <v>386</v>
      </c>
      <c r="BP49" s="9" t="s">
        <v>555</v>
      </c>
      <c r="BQ49" s="9" t="s">
        <v>681</v>
      </c>
      <c r="BR49" s="9" t="s">
        <v>389</v>
      </c>
      <c r="BS49" s="9" t="s">
        <v>253</v>
      </c>
      <c r="BT49" s="9"/>
      <c r="BU49" s="9"/>
      <c r="BV49" s="9">
        <v>1</v>
      </c>
      <c r="BW49" s="9">
        <v>12</v>
      </c>
      <c r="BX49" s="9">
        <v>8</v>
      </c>
      <c r="BY49" s="9" t="s">
        <v>430</v>
      </c>
      <c r="BZ49" s="9">
        <v>25</v>
      </c>
      <c r="CA49" s="9" t="s">
        <v>255</v>
      </c>
      <c r="CB49" s="9" t="s">
        <v>229</v>
      </c>
      <c r="CC49" s="9" t="s">
        <v>256</v>
      </c>
      <c r="CD49" s="9"/>
      <c r="CE49" s="9">
        <v>0</v>
      </c>
      <c r="CF49" s="9">
        <v>28</v>
      </c>
      <c r="CG49" s="9">
        <v>17.3</v>
      </c>
      <c r="CH49" s="9">
        <v>123</v>
      </c>
      <c r="CI49" s="9">
        <v>19</v>
      </c>
      <c r="CJ49" s="9">
        <v>10.3</v>
      </c>
      <c r="CK49" s="9"/>
      <c r="CL49" s="9"/>
      <c r="CM49" s="9"/>
      <c r="CN49" s="9"/>
      <c r="CO49" s="9" t="s">
        <v>606</v>
      </c>
      <c r="CP49" s="9"/>
      <c r="CQ49" s="9" t="s">
        <v>666</v>
      </c>
      <c r="CR49" s="9" t="s">
        <v>300</v>
      </c>
      <c r="CS49" s="9" t="s">
        <v>316</v>
      </c>
      <c r="CT49" s="9"/>
      <c r="CU49" s="9"/>
      <c r="CV49" s="9"/>
      <c r="CW49" s="9"/>
      <c r="CX49" s="9"/>
      <c r="CY49" s="9"/>
      <c r="CZ49" s="9"/>
      <c r="DA49" s="9" t="s">
        <v>484</v>
      </c>
      <c r="DB49" s="9" t="s">
        <v>620</v>
      </c>
      <c r="DC49" s="9" t="s">
        <v>392</v>
      </c>
      <c r="DD49" s="9"/>
      <c r="DE49" s="9" t="s">
        <v>264</v>
      </c>
      <c r="DF49" s="9" t="s">
        <v>265</v>
      </c>
      <c r="DG49" s="9">
        <v>0</v>
      </c>
      <c r="DH49" s="9">
        <v>17</v>
      </c>
      <c r="DI49" s="9">
        <v>8</v>
      </c>
      <c r="DJ49" s="9">
        <v>0</v>
      </c>
      <c r="DK49" s="9">
        <v>75</v>
      </c>
      <c r="DL49" s="9"/>
      <c r="DM49" s="9"/>
      <c r="DN49" s="9"/>
      <c r="DO49" s="9"/>
      <c r="DP49" s="9" t="s">
        <v>330</v>
      </c>
      <c r="DQ49" s="9"/>
      <c r="DR49" s="9"/>
      <c r="DS49" s="9"/>
      <c r="DT49" s="9"/>
      <c r="DU49" s="9"/>
      <c r="DV49" s="9"/>
      <c r="DW49" s="9"/>
      <c r="DX49" s="9"/>
      <c r="DY49" s="9"/>
      <c r="DZ49" s="9"/>
      <c r="EA49" s="9"/>
      <c r="EB49" s="9"/>
      <c r="EC49" s="9"/>
    </row>
    <row r="50" spans="1:133" s="8" customFormat="1" ht="24.75" customHeight="1" x14ac:dyDescent="0.3">
      <c r="A50" s="9" t="s">
        <v>225</v>
      </c>
      <c r="B50" s="9" t="s">
        <v>226</v>
      </c>
      <c r="C50" s="9" t="s">
        <v>682</v>
      </c>
      <c r="D50" s="9" t="s">
        <v>228</v>
      </c>
      <c r="E50" s="9"/>
      <c r="F50" s="9"/>
      <c r="G50" s="9">
        <v>43.6</v>
      </c>
      <c r="H50" s="9">
        <v>108.73840000000001</v>
      </c>
      <c r="I50" s="9"/>
      <c r="J50" s="9">
        <v>2494</v>
      </c>
      <c r="K50" s="9">
        <v>2494</v>
      </c>
      <c r="L50" s="9"/>
      <c r="M50" s="9"/>
      <c r="N50" s="9"/>
      <c r="O50" s="9"/>
      <c r="P50" s="9"/>
      <c r="Q50" s="9"/>
      <c r="R50" s="9"/>
      <c r="S50" s="9"/>
      <c r="T50" s="9"/>
      <c r="U50" s="9"/>
      <c r="V50" s="9"/>
      <c r="W50" s="9" t="s">
        <v>229</v>
      </c>
      <c r="X50" s="9">
        <v>100</v>
      </c>
      <c r="Y50" s="9" t="s">
        <v>465</v>
      </c>
      <c r="Z50" s="12"/>
      <c r="AA50" s="9"/>
      <c r="AB50" s="9"/>
      <c r="AC50" s="12"/>
      <c r="AD50" s="9"/>
      <c r="AE50" s="9" t="s">
        <v>683</v>
      </c>
      <c r="AF50" s="9" t="s">
        <v>232</v>
      </c>
      <c r="AG50" s="9">
        <v>21</v>
      </c>
      <c r="AH50" s="9">
        <v>9</v>
      </c>
      <c r="AI50" s="9">
        <v>2022</v>
      </c>
      <c r="AJ50" s="9" t="s">
        <v>233</v>
      </c>
      <c r="AK50" s="9" t="s">
        <v>467</v>
      </c>
      <c r="AL50" s="9" t="s">
        <v>235</v>
      </c>
      <c r="AM50" s="9" t="s">
        <v>620</v>
      </c>
      <c r="AN50" s="9" t="s">
        <v>661</v>
      </c>
      <c r="AO50" s="9" t="s">
        <v>238</v>
      </c>
      <c r="AP50" s="9">
        <v>0</v>
      </c>
      <c r="AQ50" s="9">
        <v>29</v>
      </c>
      <c r="AR50" s="9">
        <v>38</v>
      </c>
      <c r="AS50" s="9" t="s">
        <v>238</v>
      </c>
      <c r="AT50" s="9" t="s">
        <v>239</v>
      </c>
      <c r="AU50" s="9">
        <v>123</v>
      </c>
      <c r="AV50" s="9">
        <v>16</v>
      </c>
      <c r="AW50" s="9">
        <v>14.9</v>
      </c>
      <c r="AX50" s="9" t="s">
        <v>239</v>
      </c>
      <c r="AY50" s="9" t="s">
        <v>240</v>
      </c>
      <c r="AZ50" s="9" t="s">
        <v>684</v>
      </c>
      <c r="BA50" s="9" t="s">
        <v>663</v>
      </c>
      <c r="BB50" s="9">
        <v>197.44</v>
      </c>
      <c r="BC50" s="9" t="s">
        <v>243</v>
      </c>
      <c r="BD50" s="9" t="s">
        <v>244</v>
      </c>
      <c r="BE50" s="9" t="s">
        <v>381</v>
      </c>
      <c r="BF50" s="9" t="s">
        <v>382</v>
      </c>
      <c r="BG50" s="9" t="s">
        <v>383</v>
      </c>
      <c r="BH50" s="9" t="s">
        <v>384</v>
      </c>
      <c r="BI50" s="9" t="s">
        <v>479</v>
      </c>
      <c r="BJ50" s="9" t="s">
        <v>480</v>
      </c>
      <c r="BK50" s="9" t="s">
        <v>481</v>
      </c>
      <c r="BL50" s="9"/>
      <c r="BM50" s="9"/>
      <c r="BN50" s="9"/>
      <c r="BO50" s="9" t="s">
        <v>386</v>
      </c>
      <c r="BP50" s="9" t="s">
        <v>555</v>
      </c>
      <c r="BQ50" s="9" t="s">
        <v>685</v>
      </c>
      <c r="BR50" s="9" t="s">
        <v>389</v>
      </c>
      <c r="BS50" s="9" t="s">
        <v>253</v>
      </c>
      <c r="BT50" s="9"/>
      <c r="BU50" s="9"/>
      <c r="BV50" s="9">
        <v>1</v>
      </c>
      <c r="BW50" s="9">
        <v>7</v>
      </c>
      <c r="BX50" s="9">
        <v>14</v>
      </c>
      <c r="BY50" s="9" t="s">
        <v>430</v>
      </c>
      <c r="BZ50" s="9">
        <v>14</v>
      </c>
      <c r="CA50" s="9" t="s">
        <v>255</v>
      </c>
      <c r="CB50" s="9" t="s">
        <v>229</v>
      </c>
      <c r="CC50" s="9" t="s">
        <v>256</v>
      </c>
      <c r="CD50" s="9"/>
      <c r="CE50" s="9">
        <v>0</v>
      </c>
      <c r="CF50" s="9">
        <v>29</v>
      </c>
      <c r="CG50" s="9">
        <v>38</v>
      </c>
      <c r="CH50" s="9">
        <v>123</v>
      </c>
      <c r="CI50" s="9">
        <v>16</v>
      </c>
      <c r="CJ50" s="9">
        <v>14.9</v>
      </c>
      <c r="CK50" s="9"/>
      <c r="CL50" s="9"/>
      <c r="CM50" s="9"/>
      <c r="CN50" s="9"/>
      <c r="CO50" s="9" t="s">
        <v>474</v>
      </c>
      <c r="CP50" s="9"/>
      <c r="CQ50" s="9" t="s">
        <v>666</v>
      </c>
      <c r="CR50" s="9" t="s">
        <v>558</v>
      </c>
      <c r="CS50" s="9" t="s">
        <v>301</v>
      </c>
      <c r="CT50" s="9"/>
      <c r="CU50" s="9"/>
      <c r="CV50" s="9"/>
      <c r="CW50" s="9"/>
      <c r="CX50" s="9"/>
      <c r="CY50" s="9"/>
      <c r="CZ50" s="9"/>
      <c r="DA50" s="9" t="s">
        <v>484</v>
      </c>
      <c r="DB50" s="9" t="s">
        <v>620</v>
      </c>
      <c r="DC50" s="9" t="s">
        <v>392</v>
      </c>
      <c r="DD50" s="9"/>
      <c r="DE50" s="9" t="s">
        <v>264</v>
      </c>
      <c r="DF50" s="9" t="s">
        <v>265</v>
      </c>
      <c r="DG50" s="9">
        <v>0</v>
      </c>
      <c r="DH50" s="9">
        <v>0</v>
      </c>
      <c r="DI50" s="9">
        <v>14</v>
      </c>
      <c r="DJ50" s="9">
        <v>0</v>
      </c>
      <c r="DK50" s="9">
        <v>86</v>
      </c>
      <c r="DL50" s="9"/>
      <c r="DM50" s="9"/>
      <c r="DN50" s="9"/>
      <c r="DO50" s="9"/>
      <c r="DP50" s="9" t="s">
        <v>330</v>
      </c>
      <c r="DQ50" s="9"/>
      <c r="DR50" s="9"/>
      <c r="DS50" s="9"/>
      <c r="DT50" s="9"/>
      <c r="DU50" s="9"/>
      <c r="DV50" s="9"/>
      <c r="DW50" s="9"/>
      <c r="DX50" s="9"/>
      <c r="DY50" s="9"/>
      <c r="DZ50" s="9"/>
      <c r="EA50" s="9"/>
      <c r="EB50" s="9"/>
      <c r="EC50" s="9"/>
    </row>
    <row r="51" spans="1:133" s="8" customFormat="1" ht="14.25" customHeight="1" x14ac:dyDescent="0.3">
      <c r="A51" s="8" t="s">
        <v>225</v>
      </c>
      <c r="B51" s="8" t="s">
        <v>226</v>
      </c>
      <c r="C51" s="8" t="s">
        <v>686</v>
      </c>
      <c r="D51" s="8" t="s">
        <v>228</v>
      </c>
      <c r="E51" s="8" t="s">
        <v>687</v>
      </c>
      <c r="G51" s="8">
        <v>274.10000000000002</v>
      </c>
      <c r="H51" s="8">
        <v>959.35</v>
      </c>
      <c r="I51" s="8">
        <v>3500</v>
      </c>
      <c r="J51" s="8">
        <v>3350</v>
      </c>
      <c r="W51" s="8" t="s">
        <v>229</v>
      </c>
      <c r="X51" s="8">
        <v>1</v>
      </c>
      <c r="Y51" s="8" t="s">
        <v>688</v>
      </c>
      <c r="AA51" s="8" t="s">
        <v>686</v>
      </c>
      <c r="AC51" s="8">
        <v>44128</v>
      </c>
      <c r="AE51" s="8" t="s">
        <v>689</v>
      </c>
      <c r="AF51" s="8" t="s">
        <v>232</v>
      </c>
      <c r="AG51" s="8">
        <v>10</v>
      </c>
      <c r="AH51" s="8">
        <v>10</v>
      </c>
      <c r="AI51" s="8">
        <v>2020</v>
      </c>
      <c r="AJ51" s="8" t="s">
        <v>690</v>
      </c>
      <c r="AK51" s="8" t="s">
        <v>691</v>
      </c>
      <c r="AL51" s="8" t="s">
        <v>235</v>
      </c>
      <c r="AM51" s="8" t="s">
        <v>236</v>
      </c>
      <c r="AN51" s="8" t="s">
        <v>442</v>
      </c>
      <c r="AO51" s="8" t="s">
        <v>238</v>
      </c>
      <c r="AP51" s="8">
        <v>7</v>
      </c>
      <c r="AQ51" s="8">
        <v>47</v>
      </c>
      <c r="AR51" s="8">
        <v>879</v>
      </c>
      <c r="AS51" s="8" t="s">
        <v>238</v>
      </c>
      <c r="AT51" s="8" t="s">
        <v>239</v>
      </c>
      <c r="AU51" s="8">
        <v>112</v>
      </c>
      <c r="AV51" s="8">
        <v>44</v>
      </c>
      <c r="AW51" s="8">
        <v>249</v>
      </c>
      <c r="AX51" s="8" t="s">
        <v>239</v>
      </c>
      <c r="AY51" s="8" t="s">
        <v>240</v>
      </c>
      <c r="AZ51" s="8" t="s">
        <v>241</v>
      </c>
      <c r="BA51" s="8" t="s">
        <v>692</v>
      </c>
      <c r="BB51" s="8">
        <v>300</v>
      </c>
      <c r="BC51" s="8" t="s">
        <v>635</v>
      </c>
      <c r="BD51" s="8" t="s">
        <v>693</v>
      </c>
      <c r="BE51" s="8" t="s">
        <v>694</v>
      </c>
      <c r="BF51" s="8" t="s">
        <v>695</v>
      </c>
      <c r="BG51" s="8" t="s">
        <v>696</v>
      </c>
      <c r="BH51" s="8" t="s">
        <v>248</v>
      </c>
      <c r="BO51" s="8" t="s">
        <v>249</v>
      </c>
      <c r="BP51" s="8" t="s">
        <v>697</v>
      </c>
      <c r="BQ51" s="8" t="s">
        <v>698</v>
      </c>
      <c r="BR51" s="8" t="s">
        <v>699</v>
      </c>
      <c r="BS51" s="8" t="s">
        <v>253</v>
      </c>
      <c r="BV51" s="8">
        <v>10</v>
      </c>
      <c r="BW51" s="8">
        <v>50</v>
      </c>
      <c r="BX51" s="8">
        <v>20</v>
      </c>
      <c r="BY51" s="8" t="s">
        <v>430</v>
      </c>
      <c r="BZ51" s="8">
        <v>80</v>
      </c>
      <c r="CA51" s="8" t="s">
        <v>255</v>
      </c>
      <c r="CC51" s="8" t="s">
        <v>256</v>
      </c>
      <c r="CE51" s="8">
        <v>7</v>
      </c>
      <c r="CF51" s="8">
        <v>47</v>
      </c>
      <c r="CG51" s="8">
        <v>879</v>
      </c>
      <c r="CH51" s="8">
        <v>112</v>
      </c>
      <c r="CI51" s="8">
        <v>44</v>
      </c>
      <c r="CJ51" s="8">
        <v>289</v>
      </c>
      <c r="CO51" s="8" t="s">
        <v>700</v>
      </c>
      <c r="CQ51" s="8" t="s">
        <v>475</v>
      </c>
      <c r="CR51" s="8" t="s">
        <v>300</v>
      </c>
      <c r="CS51" s="8" t="s">
        <v>316</v>
      </c>
      <c r="DA51" s="8" t="s">
        <v>701</v>
      </c>
      <c r="DB51" s="8" t="s">
        <v>288</v>
      </c>
      <c r="DC51" s="8" t="s">
        <v>513</v>
      </c>
      <c r="DE51" s="8" t="s">
        <v>264</v>
      </c>
      <c r="DF51" s="8" t="s">
        <v>265</v>
      </c>
      <c r="DG51" s="8">
        <v>20</v>
      </c>
      <c r="DH51" s="8">
        <v>0</v>
      </c>
      <c r="DI51" s="8">
        <v>100</v>
      </c>
      <c r="DJ51" s="8">
        <v>0</v>
      </c>
      <c r="DK51" s="8">
        <v>0</v>
      </c>
      <c r="DN51" s="8" t="s">
        <v>702</v>
      </c>
      <c r="DO51" s="8" t="s">
        <v>703</v>
      </c>
      <c r="DP51" s="8" t="s">
        <v>704</v>
      </c>
    </row>
    <row r="52" spans="1:133" s="8" customFormat="1" ht="14.25" customHeight="1" x14ac:dyDescent="0.3">
      <c r="A52" s="8" t="s">
        <v>225</v>
      </c>
      <c r="B52" s="8" t="s">
        <v>226</v>
      </c>
      <c r="C52" s="8" t="s">
        <v>705</v>
      </c>
      <c r="D52" s="8" t="s">
        <v>228</v>
      </c>
      <c r="E52" s="8" t="s">
        <v>687</v>
      </c>
      <c r="G52" s="8">
        <v>2.04</v>
      </c>
      <c r="H52" s="8">
        <v>7.14</v>
      </c>
      <c r="I52" s="8">
        <v>3500</v>
      </c>
      <c r="J52" s="8">
        <v>3350</v>
      </c>
      <c r="W52" s="8" t="s">
        <v>229</v>
      </c>
      <c r="X52" s="8">
        <v>20</v>
      </c>
      <c r="Y52" s="8" t="s">
        <v>688</v>
      </c>
      <c r="AA52" s="8" t="s">
        <v>705</v>
      </c>
      <c r="AC52" s="8">
        <v>44128</v>
      </c>
      <c r="AE52" s="8" t="s">
        <v>706</v>
      </c>
      <c r="AF52" s="8" t="s">
        <v>232</v>
      </c>
      <c r="AG52" s="8">
        <v>10</v>
      </c>
      <c r="AH52" s="8">
        <v>10</v>
      </c>
      <c r="AI52" s="8">
        <v>2020</v>
      </c>
      <c r="AJ52" s="8" t="s">
        <v>690</v>
      </c>
      <c r="AK52" s="8" t="s">
        <v>691</v>
      </c>
      <c r="AL52" s="8" t="s">
        <v>235</v>
      </c>
      <c r="AM52" s="8" t="s">
        <v>236</v>
      </c>
      <c r="AN52" s="8" t="s">
        <v>707</v>
      </c>
      <c r="AO52" s="8" t="s">
        <v>238</v>
      </c>
      <c r="AP52" s="8">
        <v>7</v>
      </c>
      <c r="AQ52" s="8">
        <v>18</v>
      </c>
      <c r="AR52" s="8">
        <v>524</v>
      </c>
      <c r="AS52" s="8" t="s">
        <v>238</v>
      </c>
      <c r="AT52" s="8" t="s">
        <v>239</v>
      </c>
      <c r="AU52" s="8">
        <v>112</v>
      </c>
      <c r="AV52" s="8">
        <v>49</v>
      </c>
      <c r="AW52" s="8">
        <v>989</v>
      </c>
      <c r="AX52" s="8" t="s">
        <v>239</v>
      </c>
      <c r="AY52" s="8" t="s">
        <v>240</v>
      </c>
      <c r="AZ52" s="8" t="s">
        <v>241</v>
      </c>
      <c r="BA52" s="8" t="s">
        <v>708</v>
      </c>
      <c r="BB52" s="8">
        <v>77</v>
      </c>
      <c r="BC52" s="8" t="s">
        <v>635</v>
      </c>
      <c r="BD52" s="8" t="s">
        <v>709</v>
      </c>
      <c r="BE52" s="8" t="s">
        <v>517</v>
      </c>
      <c r="BF52" s="8" t="s">
        <v>593</v>
      </c>
      <c r="BG52" s="8" t="s">
        <v>710</v>
      </c>
      <c r="BH52" s="8" t="s">
        <v>711</v>
      </c>
      <c r="BO52" s="8" t="s">
        <v>249</v>
      </c>
      <c r="BP52" s="8" t="s">
        <v>712</v>
      </c>
      <c r="BQ52" s="8" t="s">
        <v>698</v>
      </c>
      <c r="BR52" s="8" t="s">
        <v>713</v>
      </c>
      <c r="BS52" s="8" t="s">
        <v>253</v>
      </c>
      <c r="BV52" s="8">
        <v>12</v>
      </c>
      <c r="BW52" s="8">
        <v>55</v>
      </c>
      <c r="BX52" s="8">
        <v>22</v>
      </c>
      <c r="BY52" s="8" t="s">
        <v>430</v>
      </c>
      <c r="BZ52" s="8">
        <v>100</v>
      </c>
      <c r="CA52" s="8" t="s">
        <v>255</v>
      </c>
      <c r="CC52" s="8" t="s">
        <v>256</v>
      </c>
      <c r="CE52" s="8">
        <v>7</v>
      </c>
      <c r="CF52" s="8">
        <v>18</v>
      </c>
      <c r="CG52" s="8">
        <v>524</v>
      </c>
      <c r="CH52" s="8">
        <v>112</v>
      </c>
      <c r="CI52" s="8">
        <v>49</v>
      </c>
      <c r="CJ52" s="8">
        <v>989</v>
      </c>
      <c r="CO52" s="8" t="s">
        <v>700</v>
      </c>
      <c r="CQ52" s="8" t="s">
        <v>475</v>
      </c>
      <c r="CR52" s="8" t="s">
        <v>239</v>
      </c>
      <c r="CS52" s="8" t="s">
        <v>316</v>
      </c>
      <c r="DA52" s="8" t="s">
        <v>714</v>
      </c>
      <c r="DB52" s="8" t="s">
        <v>715</v>
      </c>
      <c r="DC52" s="8" t="s">
        <v>263</v>
      </c>
      <c r="DE52" s="8" t="s">
        <v>264</v>
      </c>
      <c r="DF52" s="8" t="s">
        <v>265</v>
      </c>
      <c r="DG52" s="8">
        <v>50</v>
      </c>
      <c r="DH52" s="8">
        <v>10</v>
      </c>
      <c r="DI52" s="8">
        <v>90</v>
      </c>
      <c r="DJ52" s="8">
        <v>55</v>
      </c>
      <c r="DK52" s="8">
        <v>50</v>
      </c>
      <c r="DN52" s="8" t="s">
        <v>702</v>
      </c>
      <c r="DO52" s="8" t="s">
        <v>716</v>
      </c>
      <c r="DP52" s="8" t="s">
        <v>268</v>
      </c>
    </row>
    <row r="53" spans="1:133" s="8" customFormat="1" ht="14.25" customHeight="1" x14ac:dyDescent="0.3">
      <c r="A53" s="8" t="s">
        <v>225</v>
      </c>
      <c r="B53" s="8" t="s">
        <v>226</v>
      </c>
      <c r="C53" s="8" t="s">
        <v>717</v>
      </c>
      <c r="D53" s="8" t="s">
        <v>228</v>
      </c>
      <c r="E53" s="8" t="s">
        <v>687</v>
      </c>
      <c r="G53" s="8">
        <v>5.68</v>
      </c>
      <c r="H53" s="8">
        <v>20.448</v>
      </c>
      <c r="I53" s="8">
        <v>3600</v>
      </c>
      <c r="J53" s="8">
        <v>3450</v>
      </c>
      <c r="W53" s="8" t="s">
        <v>229</v>
      </c>
      <c r="X53" s="8">
        <v>60</v>
      </c>
      <c r="Y53" s="8" t="s">
        <v>688</v>
      </c>
      <c r="AA53" s="8" t="s">
        <v>717</v>
      </c>
      <c r="AC53" s="8">
        <v>44128</v>
      </c>
      <c r="AE53" s="8" t="s">
        <v>718</v>
      </c>
      <c r="AF53" s="8" t="s">
        <v>232</v>
      </c>
      <c r="AG53" s="8">
        <v>10</v>
      </c>
      <c r="AH53" s="8">
        <v>10</v>
      </c>
      <c r="AI53" s="8">
        <v>2020</v>
      </c>
      <c r="AJ53" s="8" t="s">
        <v>690</v>
      </c>
      <c r="AK53" s="8" t="s">
        <v>691</v>
      </c>
      <c r="AL53" s="8" t="s">
        <v>235</v>
      </c>
      <c r="AM53" s="8" t="s">
        <v>236</v>
      </c>
      <c r="AN53" s="8" t="s">
        <v>707</v>
      </c>
      <c r="AO53" s="8" t="s">
        <v>238</v>
      </c>
      <c r="AP53" s="8">
        <v>7</v>
      </c>
      <c r="AQ53" s="8">
        <v>18</v>
      </c>
      <c r="AR53" s="8">
        <v>524</v>
      </c>
      <c r="AS53" s="8" t="s">
        <v>238</v>
      </c>
      <c r="AT53" s="8" t="s">
        <v>239</v>
      </c>
      <c r="AU53" s="8">
        <v>112</v>
      </c>
      <c r="AV53" s="8">
        <v>49</v>
      </c>
      <c r="AW53" s="8">
        <v>989</v>
      </c>
      <c r="AX53" s="8" t="s">
        <v>239</v>
      </c>
      <c r="AY53" s="8" t="s">
        <v>240</v>
      </c>
      <c r="AZ53" s="8" t="s">
        <v>241</v>
      </c>
      <c r="BA53" s="8" t="s">
        <v>708</v>
      </c>
      <c r="BB53" s="8">
        <v>77</v>
      </c>
      <c r="BC53" s="8" t="s">
        <v>635</v>
      </c>
      <c r="BD53" s="8" t="s">
        <v>709</v>
      </c>
      <c r="BE53" s="8" t="s">
        <v>517</v>
      </c>
      <c r="BF53" s="8" t="s">
        <v>518</v>
      </c>
      <c r="BG53" s="8" t="s">
        <v>519</v>
      </c>
      <c r="BH53" s="8" t="s">
        <v>248</v>
      </c>
      <c r="BO53" s="8" t="s">
        <v>249</v>
      </c>
      <c r="BP53" s="8" t="s">
        <v>719</v>
      </c>
      <c r="BQ53" s="8" t="s">
        <v>720</v>
      </c>
      <c r="BR53" s="8" t="s">
        <v>713</v>
      </c>
      <c r="BS53" s="8" t="s">
        <v>253</v>
      </c>
      <c r="BV53" s="8">
        <v>2</v>
      </c>
      <c r="BW53" s="8">
        <v>6</v>
      </c>
      <c r="BX53" s="8">
        <v>33</v>
      </c>
      <c r="BY53" s="8" t="s">
        <v>430</v>
      </c>
      <c r="BZ53" s="8">
        <v>33</v>
      </c>
      <c r="CA53" s="8" t="s">
        <v>255</v>
      </c>
      <c r="CC53" s="8" t="s">
        <v>256</v>
      </c>
      <c r="CE53" s="8">
        <v>7</v>
      </c>
      <c r="CF53" s="8">
        <v>18</v>
      </c>
      <c r="CG53" s="8">
        <v>524</v>
      </c>
      <c r="CH53" s="8">
        <v>112</v>
      </c>
      <c r="CI53" s="8">
        <v>49</v>
      </c>
      <c r="CJ53" s="8">
        <v>989</v>
      </c>
      <c r="CO53" s="8" t="s">
        <v>700</v>
      </c>
      <c r="CQ53" s="8" t="s">
        <v>475</v>
      </c>
      <c r="CR53" s="8" t="s">
        <v>239</v>
      </c>
      <c r="CS53" s="8" t="s">
        <v>316</v>
      </c>
      <c r="DA53" s="8" t="s">
        <v>721</v>
      </c>
      <c r="DB53" s="8" t="s">
        <v>262</v>
      </c>
      <c r="DC53" s="8" t="s">
        <v>263</v>
      </c>
      <c r="DE53" s="8" t="s">
        <v>264</v>
      </c>
      <c r="DF53" s="8" t="s">
        <v>370</v>
      </c>
      <c r="DG53" s="8">
        <v>16.7</v>
      </c>
      <c r="DH53" s="8">
        <v>16.7</v>
      </c>
      <c r="DI53" s="8">
        <v>33</v>
      </c>
      <c r="DJ53" s="8">
        <v>0</v>
      </c>
      <c r="DK53" s="8">
        <v>33</v>
      </c>
      <c r="DN53" s="8" t="s">
        <v>702</v>
      </c>
      <c r="DO53" s="8" t="s">
        <v>716</v>
      </c>
      <c r="DP53" s="8" t="s">
        <v>268</v>
      </c>
    </row>
    <row r="54" spans="1:133" s="8" customFormat="1" ht="14.25" customHeight="1" x14ac:dyDescent="0.3">
      <c r="A54" s="8" t="s">
        <v>225</v>
      </c>
      <c r="B54" s="8" t="s">
        <v>226</v>
      </c>
      <c r="C54" s="8" t="s">
        <v>722</v>
      </c>
      <c r="D54" s="8" t="s">
        <v>228</v>
      </c>
      <c r="E54" s="8" t="s">
        <v>687</v>
      </c>
      <c r="G54" s="8">
        <v>13.08</v>
      </c>
      <c r="H54" s="8">
        <v>44.472000000000001</v>
      </c>
      <c r="I54" s="8">
        <v>3400</v>
      </c>
      <c r="J54" s="8">
        <v>3250</v>
      </c>
      <c r="W54" s="8" t="s">
        <v>229</v>
      </c>
      <c r="X54" s="8">
        <v>10</v>
      </c>
      <c r="Y54" s="8" t="s">
        <v>688</v>
      </c>
      <c r="AA54" s="8" t="s">
        <v>722</v>
      </c>
      <c r="AC54" s="8">
        <v>44128</v>
      </c>
      <c r="AE54" s="8" t="s">
        <v>723</v>
      </c>
      <c r="AF54" s="8" t="s">
        <v>232</v>
      </c>
      <c r="AG54" s="8">
        <v>10</v>
      </c>
      <c r="AH54" s="8">
        <v>10</v>
      </c>
      <c r="AI54" s="8">
        <v>2020</v>
      </c>
      <c r="AJ54" s="8" t="s">
        <v>690</v>
      </c>
      <c r="AK54" s="8" t="s">
        <v>691</v>
      </c>
      <c r="AL54" s="8" t="s">
        <v>235</v>
      </c>
      <c r="AM54" s="8" t="s">
        <v>236</v>
      </c>
      <c r="AN54" s="8" t="s">
        <v>707</v>
      </c>
      <c r="AO54" s="8" t="s">
        <v>238</v>
      </c>
      <c r="AP54" s="8">
        <v>7</v>
      </c>
      <c r="AQ54" s="8">
        <v>47</v>
      </c>
      <c r="AR54" s="8">
        <v>879</v>
      </c>
      <c r="AS54" s="8" t="s">
        <v>238</v>
      </c>
      <c r="AT54" s="8" t="s">
        <v>239</v>
      </c>
      <c r="AU54" s="8">
        <v>112</v>
      </c>
      <c r="AV54" s="8">
        <v>44</v>
      </c>
      <c r="AW54" s="8">
        <v>249</v>
      </c>
      <c r="AX54" s="8" t="s">
        <v>239</v>
      </c>
      <c r="AY54" s="8" t="s">
        <v>240</v>
      </c>
      <c r="AZ54" s="8" t="s">
        <v>241</v>
      </c>
      <c r="BA54" s="8" t="s">
        <v>692</v>
      </c>
      <c r="BB54" s="8">
        <v>300</v>
      </c>
      <c r="BC54" s="8" t="s">
        <v>635</v>
      </c>
      <c r="BD54" s="8" t="s">
        <v>693</v>
      </c>
      <c r="BE54" s="8" t="s">
        <v>517</v>
      </c>
      <c r="BF54" s="8" t="s">
        <v>724</v>
      </c>
      <c r="BG54" s="8" t="s">
        <v>725</v>
      </c>
      <c r="BH54" s="8" t="s">
        <v>726</v>
      </c>
      <c r="BO54" s="8" t="s">
        <v>249</v>
      </c>
      <c r="BP54" s="8" t="s">
        <v>727</v>
      </c>
      <c r="BQ54" s="8" t="s">
        <v>728</v>
      </c>
      <c r="BR54" s="8" t="s">
        <v>699</v>
      </c>
      <c r="BS54" s="8" t="s">
        <v>253</v>
      </c>
      <c r="BV54" s="8">
        <v>10</v>
      </c>
      <c r="BW54" s="8">
        <v>200</v>
      </c>
      <c r="BX54" s="8">
        <v>5</v>
      </c>
      <c r="BY54" s="8" t="s">
        <v>430</v>
      </c>
      <c r="BZ54" s="8">
        <v>100</v>
      </c>
      <c r="CA54" s="8" t="s">
        <v>255</v>
      </c>
      <c r="CC54" s="8" t="s">
        <v>256</v>
      </c>
      <c r="CE54" s="8">
        <v>7</v>
      </c>
      <c r="CF54" s="8">
        <v>47</v>
      </c>
      <c r="CG54" s="8">
        <v>879</v>
      </c>
      <c r="CH54" s="8">
        <v>112</v>
      </c>
      <c r="CI54" s="8">
        <v>44</v>
      </c>
      <c r="CJ54" s="8">
        <v>249</v>
      </c>
      <c r="CO54" s="8" t="s">
        <v>700</v>
      </c>
      <c r="CQ54" s="8" t="s">
        <v>475</v>
      </c>
      <c r="CR54" s="8" t="s">
        <v>300</v>
      </c>
      <c r="CS54" s="8" t="s">
        <v>316</v>
      </c>
      <c r="DA54" s="8" t="s">
        <v>729</v>
      </c>
      <c r="DB54" s="8" t="s">
        <v>715</v>
      </c>
      <c r="DC54" s="8" t="s">
        <v>350</v>
      </c>
      <c r="DD54" s="8" t="s">
        <v>504</v>
      </c>
      <c r="DE54" s="8" t="s">
        <v>264</v>
      </c>
      <c r="DF54" s="8" t="s">
        <v>370</v>
      </c>
      <c r="DG54" s="8">
        <v>0</v>
      </c>
      <c r="DH54" s="8">
        <v>0</v>
      </c>
      <c r="DI54" s="8">
        <v>100</v>
      </c>
      <c r="DJ54" s="8">
        <v>0</v>
      </c>
      <c r="DK54" s="8">
        <v>0</v>
      </c>
      <c r="DN54" s="8" t="s">
        <v>702</v>
      </c>
      <c r="DO54" s="8" t="s">
        <v>703</v>
      </c>
      <c r="DP54" s="8" t="s">
        <v>704</v>
      </c>
    </row>
    <row r="55" spans="1:133" s="8" customFormat="1" ht="14.25" customHeight="1" x14ac:dyDescent="0.3">
      <c r="A55" s="8" t="s">
        <v>225</v>
      </c>
      <c r="B55" s="8" t="s">
        <v>226</v>
      </c>
      <c r="C55" s="8" t="s">
        <v>730</v>
      </c>
      <c r="D55" s="8" t="s">
        <v>228</v>
      </c>
      <c r="E55" s="8" t="s">
        <v>687</v>
      </c>
      <c r="G55" s="8">
        <v>110.6</v>
      </c>
      <c r="H55" s="8">
        <v>391.06799999999998</v>
      </c>
      <c r="I55" s="8">
        <v>3550</v>
      </c>
      <c r="J55" s="8">
        <v>3400</v>
      </c>
      <c r="W55" s="8" t="s">
        <v>229</v>
      </c>
      <c r="X55" s="8">
        <v>10</v>
      </c>
      <c r="Y55" s="8" t="s">
        <v>688</v>
      </c>
      <c r="AA55" s="8" t="s">
        <v>730</v>
      </c>
      <c r="AC55" s="8" t="s">
        <v>731</v>
      </c>
      <c r="AE55" s="8" t="s">
        <v>732</v>
      </c>
      <c r="AF55" s="8" t="s">
        <v>232</v>
      </c>
      <c r="AG55" s="8">
        <v>17</v>
      </c>
      <c r="AH55" s="8">
        <v>11</v>
      </c>
      <c r="AI55" s="8">
        <v>2020</v>
      </c>
      <c r="AJ55" s="8" t="s">
        <v>690</v>
      </c>
      <c r="AK55" s="8" t="s">
        <v>691</v>
      </c>
      <c r="AL55" s="8" t="s">
        <v>235</v>
      </c>
      <c r="AM55" s="8" t="s">
        <v>236</v>
      </c>
      <c r="AN55" s="8" t="s">
        <v>733</v>
      </c>
      <c r="AO55" s="8" t="s">
        <v>238</v>
      </c>
      <c r="AP55" s="8">
        <v>7</v>
      </c>
      <c r="AQ55" s="8">
        <v>32</v>
      </c>
      <c r="AR55" s="8">
        <v>3</v>
      </c>
      <c r="AS55" s="8" t="s">
        <v>238</v>
      </c>
      <c r="AT55" s="8" t="s">
        <v>239</v>
      </c>
      <c r="AU55" s="8">
        <v>112</v>
      </c>
      <c r="AV55" s="8">
        <v>51</v>
      </c>
      <c r="AW55" s="8">
        <v>249</v>
      </c>
      <c r="AX55" s="8" t="s">
        <v>239</v>
      </c>
      <c r="AY55" s="8" t="s">
        <v>240</v>
      </c>
      <c r="AZ55" s="8" t="s">
        <v>241</v>
      </c>
      <c r="BA55" s="8" t="s">
        <v>734</v>
      </c>
      <c r="BB55" s="8">
        <v>67</v>
      </c>
      <c r="BC55" s="8" t="s">
        <v>635</v>
      </c>
      <c r="BD55" s="8" t="s">
        <v>709</v>
      </c>
      <c r="BE55" s="8" t="s">
        <v>517</v>
      </c>
      <c r="BF55" s="8" t="s">
        <v>735</v>
      </c>
      <c r="BG55" s="8" t="s">
        <v>736</v>
      </c>
      <c r="BH55" s="8" t="s">
        <v>737</v>
      </c>
      <c r="BO55" s="8" t="s">
        <v>297</v>
      </c>
      <c r="BP55" s="8" t="s">
        <v>738</v>
      </c>
      <c r="BQ55" s="8" t="s">
        <v>299</v>
      </c>
      <c r="BR55" s="8" t="s">
        <v>699</v>
      </c>
      <c r="BS55" s="8" t="s">
        <v>253</v>
      </c>
      <c r="BV55" s="8">
        <v>3</v>
      </c>
      <c r="BW55" s="8">
        <v>3</v>
      </c>
      <c r="BX55" s="8">
        <v>100</v>
      </c>
      <c r="BY55" s="8" t="s">
        <v>314</v>
      </c>
      <c r="BZ55" s="8">
        <v>100</v>
      </c>
      <c r="CA55" s="8" t="s">
        <v>255</v>
      </c>
      <c r="CC55" s="8" t="s">
        <v>256</v>
      </c>
      <c r="CE55" s="8">
        <v>7</v>
      </c>
      <c r="CF55" s="8">
        <v>32</v>
      </c>
      <c r="CG55" s="8">
        <v>3</v>
      </c>
      <c r="CH55" s="8">
        <v>112</v>
      </c>
      <c r="CI55" s="8">
        <v>51</v>
      </c>
      <c r="CJ55" s="8">
        <v>249</v>
      </c>
      <c r="CO55" s="8" t="s">
        <v>700</v>
      </c>
      <c r="CQ55" s="8" t="s">
        <v>475</v>
      </c>
      <c r="CR55" s="8" t="s">
        <v>300</v>
      </c>
      <c r="CS55" s="8" t="s">
        <v>316</v>
      </c>
      <c r="DA55" s="8" t="s">
        <v>739</v>
      </c>
      <c r="DB55" s="8" t="s">
        <v>715</v>
      </c>
      <c r="DC55" s="8" t="s">
        <v>350</v>
      </c>
      <c r="DD55" s="8" t="s">
        <v>504</v>
      </c>
      <c r="DE55" s="8" t="s">
        <v>264</v>
      </c>
      <c r="DF55" s="8" t="s">
        <v>265</v>
      </c>
      <c r="DG55" s="8">
        <v>0</v>
      </c>
      <c r="DH55" s="8">
        <v>0</v>
      </c>
      <c r="DI55" s="8">
        <v>100</v>
      </c>
      <c r="DJ55" s="8">
        <v>0</v>
      </c>
      <c r="DK55" s="8">
        <v>0</v>
      </c>
      <c r="DN55" s="8" t="s">
        <v>266</v>
      </c>
      <c r="DO55" s="8" t="s">
        <v>716</v>
      </c>
      <c r="DP55" s="8" t="s">
        <v>268</v>
      </c>
    </row>
    <row r="56" spans="1:133" s="8" customFormat="1" ht="14.25" customHeight="1" x14ac:dyDescent="0.3">
      <c r="A56" s="8" t="s">
        <v>225</v>
      </c>
      <c r="B56" s="8" t="s">
        <v>226</v>
      </c>
      <c r="C56" s="8" t="s">
        <v>740</v>
      </c>
      <c r="D56" s="8" t="s">
        <v>228</v>
      </c>
      <c r="E56" s="8" t="s">
        <v>687</v>
      </c>
      <c r="G56" s="8">
        <v>5.93</v>
      </c>
      <c r="H56" s="8">
        <v>35.58</v>
      </c>
      <c r="I56" s="8">
        <v>6000</v>
      </c>
      <c r="J56" s="8">
        <v>5850</v>
      </c>
      <c r="W56" s="8" t="s">
        <v>229</v>
      </c>
      <c r="X56" s="8">
        <v>28</v>
      </c>
      <c r="Y56" s="8" t="s">
        <v>688</v>
      </c>
      <c r="AA56" s="8" t="s">
        <v>740</v>
      </c>
      <c r="AC56" s="8" t="s">
        <v>731</v>
      </c>
      <c r="AE56" s="8" t="s">
        <v>741</v>
      </c>
      <c r="AF56" s="8" t="s">
        <v>232</v>
      </c>
      <c r="AG56" s="8">
        <v>17</v>
      </c>
      <c r="AH56" s="8">
        <v>11</v>
      </c>
      <c r="AI56" s="8">
        <v>2020</v>
      </c>
      <c r="AJ56" s="8" t="s">
        <v>690</v>
      </c>
      <c r="AK56" s="8" t="s">
        <v>691</v>
      </c>
      <c r="AL56" s="8" t="s">
        <v>235</v>
      </c>
      <c r="AM56" s="8" t="s">
        <v>236</v>
      </c>
      <c r="AN56" s="8" t="s">
        <v>733</v>
      </c>
      <c r="AO56" s="8" t="s">
        <v>238</v>
      </c>
      <c r="AP56" s="8">
        <v>7</v>
      </c>
      <c r="AQ56" s="8">
        <v>32</v>
      </c>
      <c r="AR56" s="8">
        <v>3</v>
      </c>
      <c r="AS56" s="8" t="s">
        <v>238</v>
      </c>
      <c r="AT56" s="8" t="s">
        <v>239</v>
      </c>
      <c r="AU56" s="8">
        <v>112</v>
      </c>
      <c r="AV56" s="8">
        <v>51</v>
      </c>
      <c r="AW56" s="8">
        <v>249</v>
      </c>
      <c r="AX56" s="8" t="s">
        <v>239</v>
      </c>
      <c r="AY56" s="8" t="s">
        <v>240</v>
      </c>
      <c r="AZ56" s="8" t="s">
        <v>241</v>
      </c>
      <c r="BA56" s="8" t="s">
        <v>734</v>
      </c>
      <c r="BB56" s="8">
        <v>67</v>
      </c>
      <c r="BC56" s="8" t="s">
        <v>635</v>
      </c>
      <c r="BD56" s="8" t="s">
        <v>709</v>
      </c>
      <c r="BE56" s="8" t="s">
        <v>517</v>
      </c>
      <c r="BF56" s="8" t="s">
        <v>593</v>
      </c>
      <c r="BG56" s="8" t="s">
        <v>354</v>
      </c>
      <c r="BO56" s="8" t="s">
        <v>249</v>
      </c>
      <c r="BP56" s="8" t="s">
        <v>742</v>
      </c>
      <c r="BQ56" s="8" t="s">
        <v>532</v>
      </c>
      <c r="BR56" s="8" t="s">
        <v>713</v>
      </c>
      <c r="BS56" s="8" t="s">
        <v>253</v>
      </c>
      <c r="BV56" s="8">
        <v>3</v>
      </c>
      <c r="BW56" s="8">
        <v>12</v>
      </c>
      <c r="BX56" s="8">
        <v>25</v>
      </c>
      <c r="BY56" s="8" t="s">
        <v>430</v>
      </c>
      <c r="BZ56" s="8">
        <v>100</v>
      </c>
      <c r="CA56" s="8" t="s">
        <v>255</v>
      </c>
      <c r="CC56" s="8" t="s">
        <v>256</v>
      </c>
      <c r="CE56" s="8">
        <v>7</v>
      </c>
      <c r="CF56" s="8">
        <v>32</v>
      </c>
      <c r="CG56" s="8">
        <v>3</v>
      </c>
      <c r="CH56" s="8">
        <v>112</v>
      </c>
      <c r="CI56" s="8">
        <v>51</v>
      </c>
      <c r="CJ56" s="8">
        <v>249</v>
      </c>
      <c r="CO56" s="8" t="s">
        <v>700</v>
      </c>
      <c r="CQ56" s="8" t="s">
        <v>475</v>
      </c>
      <c r="CR56" s="8" t="s">
        <v>300</v>
      </c>
      <c r="CS56" s="8" t="s">
        <v>316</v>
      </c>
      <c r="DC56" s="8" t="s">
        <v>263</v>
      </c>
      <c r="DE56" s="8" t="s">
        <v>264</v>
      </c>
      <c r="DF56" s="8" t="s">
        <v>370</v>
      </c>
      <c r="DG56" s="8">
        <v>0</v>
      </c>
      <c r="DH56" s="8">
        <v>0</v>
      </c>
      <c r="DI56" s="8">
        <v>100</v>
      </c>
      <c r="DJ56" s="8">
        <v>0</v>
      </c>
      <c r="DK56" s="8">
        <v>0</v>
      </c>
      <c r="DN56" s="8" t="s">
        <v>266</v>
      </c>
      <c r="DO56" s="8" t="s">
        <v>716</v>
      </c>
      <c r="DP56" s="8" t="s">
        <v>268</v>
      </c>
    </row>
    <row r="57" spans="1:133" s="8" customFormat="1" ht="14.25" customHeight="1" x14ac:dyDescent="0.3">
      <c r="A57" s="8" t="s">
        <v>225</v>
      </c>
      <c r="B57" s="8" t="s">
        <v>226</v>
      </c>
      <c r="C57" s="8" t="s">
        <v>743</v>
      </c>
      <c r="D57" s="8" t="s">
        <v>228</v>
      </c>
      <c r="E57" s="8" t="s">
        <v>687</v>
      </c>
      <c r="G57" s="8">
        <v>88.29</v>
      </c>
      <c r="H57" s="8">
        <v>35.316000000000003</v>
      </c>
      <c r="I57" s="8">
        <v>400</v>
      </c>
      <c r="J57" s="8">
        <v>400</v>
      </c>
      <c r="W57" s="8" t="s">
        <v>229</v>
      </c>
      <c r="X57" s="8">
        <v>3</v>
      </c>
      <c r="Y57" s="8" t="s">
        <v>688</v>
      </c>
      <c r="AA57" s="8" t="s">
        <v>743</v>
      </c>
      <c r="AC57" s="8" t="s">
        <v>731</v>
      </c>
      <c r="AE57" s="8" t="s">
        <v>744</v>
      </c>
      <c r="AF57" s="8" t="s">
        <v>232</v>
      </c>
      <c r="AG57" s="8">
        <v>17</v>
      </c>
      <c r="AH57" s="8">
        <v>11</v>
      </c>
      <c r="AI57" s="8">
        <v>2020</v>
      </c>
      <c r="AJ57" s="8" t="s">
        <v>690</v>
      </c>
      <c r="AK57" s="8" t="s">
        <v>691</v>
      </c>
      <c r="AL57" s="8" t="s">
        <v>235</v>
      </c>
      <c r="AM57" s="8" t="s">
        <v>236</v>
      </c>
      <c r="AN57" s="8" t="s">
        <v>733</v>
      </c>
      <c r="AO57" s="8" t="s">
        <v>238</v>
      </c>
      <c r="AP57" s="8">
        <v>7</v>
      </c>
      <c r="AQ57" s="8">
        <v>32</v>
      </c>
      <c r="AR57" s="8">
        <v>329</v>
      </c>
      <c r="AS57" s="8" t="s">
        <v>238</v>
      </c>
      <c r="AT57" s="8" t="s">
        <v>239</v>
      </c>
      <c r="AU57" s="8">
        <v>112</v>
      </c>
      <c r="AV57" s="8">
        <v>44</v>
      </c>
      <c r="AW57" s="8">
        <v>372</v>
      </c>
      <c r="AX57" s="8" t="s">
        <v>239</v>
      </c>
      <c r="AY57" s="8" t="s">
        <v>240</v>
      </c>
      <c r="AZ57" s="8" t="s">
        <v>241</v>
      </c>
      <c r="BA57" s="8" t="s">
        <v>734</v>
      </c>
      <c r="BB57" s="8">
        <v>67</v>
      </c>
      <c r="BC57" s="8" t="s">
        <v>635</v>
      </c>
      <c r="BD57" s="8" t="s">
        <v>745</v>
      </c>
      <c r="BE57" s="8" t="s">
        <v>746</v>
      </c>
      <c r="BF57" s="8" t="s">
        <v>747</v>
      </c>
      <c r="BG57" s="8" t="s">
        <v>748</v>
      </c>
      <c r="BH57" s="8" t="s">
        <v>749</v>
      </c>
      <c r="BO57" s="8" t="s">
        <v>249</v>
      </c>
      <c r="BP57" s="8" t="s">
        <v>750</v>
      </c>
      <c r="BQ57" s="8" t="s">
        <v>751</v>
      </c>
      <c r="BR57" s="8" t="s">
        <v>699</v>
      </c>
      <c r="BS57" s="8" t="s">
        <v>253</v>
      </c>
      <c r="BV57" s="8">
        <v>5</v>
      </c>
      <c r="BW57" s="8">
        <v>20</v>
      </c>
      <c r="BX57" s="8">
        <v>25</v>
      </c>
      <c r="BY57" s="8" t="s">
        <v>430</v>
      </c>
      <c r="BZ57" s="8">
        <v>50</v>
      </c>
      <c r="CA57" s="8" t="s">
        <v>255</v>
      </c>
      <c r="CC57" s="8" t="s">
        <v>256</v>
      </c>
      <c r="CE57" s="8">
        <v>7</v>
      </c>
      <c r="CF57" s="8">
        <v>32</v>
      </c>
      <c r="CG57" s="8">
        <v>329</v>
      </c>
      <c r="CH57" s="8">
        <v>112</v>
      </c>
      <c r="CI57" s="8">
        <v>44</v>
      </c>
      <c r="CJ57" s="8">
        <v>372</v>
      </c>
      <c r="CO57" s="8" t="s">
        <v>700</v>
      </c>
      <c r="CQ57" s="8" t="s">
        <v>475</v>
      </c>
      <c r="CR57" s="8" t="s">
        <v>238</v>
      </c>
      <c r="CS57" s="8" t="s">
        <v>316</v>
      </c>
      <c r="DA57" s="8" t="s">
        <v>752</v>
      </c>
      <c r="DB57" s="8" t="s">
        <v>288</v>
      </c>
      <c r="DC57" s="8" t="s">
        <v>753</v>
      </c>
      <c r="DE57" s="8" t="s">
        <v>264</v>
      </c>
      <c r="DF57" s="8" t="s">
        <v>265</v>
      </c>
      <c r="DG57" s="8">
        <v>10</v>
      </c>
      <c r="DH57" s="8">
        <v>15</v>
      </c>
      <c r="DI57" s="8">
        <v>50</v>
      </c>
      <c r="DJ57" s="8">
        <v>0</v>
      </c>
      <c r="DK57" s="8">
        <v>25</v>
      </c>
      <c r="DN57" s="8" t="s">
        <v>266</v>
      </c>
      <c r="DO57" s="8" t="s">
        <v>754</v>
      </c>
      <c r="DP57" s="8" t="s">
        <v>268</v>
      </c>
    </row>
    <row r="58" spans="1:133" s="8" customFormat="1" ht="14.25" customHeight="1" x14ac:dyDescent="0.3">
      <c r="A58" s="8" t="s">
        <v>225</v>
      </c>
      <c r="B58" s="8" t="s">
        <v>226</v>
      </c>
      <c r="C58" s="8" t="s">
        <v>755</v>
      </c>
      <c r="D58" s="8" t="s">
        <v>228</v>
      </c>
      <c r="E58" s="8" t="s">
        <v>687</v>
      </c>
      <c r="G58" s="8">
        <v>111.95</v>
      </c>
      <c r="H58" s="8">
        <v>204.30785</v>
      </c>
      <c r="I58" s="8">
        <v>1825</v>
      </c>
      <c r="J58" s="8">
        <v>1675</v>
      </c>
      <c r="W58" s="8" t="s">
        <v>229</v>
      </c>
      <c r="X58" s="8">
        <v>1</v>
      </c>
      <c r="Y58" s="8" t="s">
        <v>688</v>
      </c>
      <c r="AA58" s="8" t="s">
        <v>755</v>
      </c>
      <c r="AC58" s="8">
        <v>44166</v>
      </c>
      <c r="AE58" s="8" t="s">
        <v>756</v>
      </c>
      <c r="AF58" s="8" t="s">
        <v>232</v>
      </c>
      <c r="AG58" s="8">
        <v>18</v>
      </c>
      <c r="AH58" s="8">
        <v>11</v>
      </c>
      <c r="AI58" s="8">
        <v>2020</v>
      </c>
      <c r="AJ58" s="8" t="s">
        <v>690</v>
      </c>
      <c r="AK58" s="8" t="s">
        <v>691</v>
      </c>
      <c r="AL58" s="8" t="s">
        <v>235</v>
      </c>
      <c r="AM58" s="8" t="s">
        <v>236</v>
      </c>
      <c r="AN58" s="8" t="s">
        <v>707</v>
      </c>
      <c r="AO58" s="8" t="s">
        <v>238</v>
      </c>
      <c r="AP58" s="8">
        <v>7</v>
      </c>
      <c r="AQ58" s="8">
        <v>18</v>
      </c>
      <c r="AR58" s="8">
        <v>524</v>
      </c>
      <c r="AS58" s="8" t="s">
        <v>238</v>
      </c>
      <c r="AT58" s="8" t="s">
        <v>239</v>
      </c>
      <c r="AU58" s="8">
        <v>112</v>
      </c>
      <c r="AV58" s="8">
        <v>49</v>
      </c>
      <c r="AW58" s="8">
        <v>989</v>
      </c>
      <c r="AX58" s="8" t="s">
        <v>239</v>
      </c>
      <c r="AY58" s="8" t="s">
        <v>240</v>
      </c>
      <c r="AZ58" s="8" t="s">
        <v>241</v>
      </c>
      <c r="BA58" s="8" t="s">
        <v>708</v>
      </c>
      <c r="BB58" s="8">
        <v>77</v>
      </c>
      <c r="BC58" s="8" t="s">
        <v>635</v>
      </c>
      <c r="BD58" s="8" t="s">
        <v>709</v>
      </c>
      <c r="BE58" s="8" t="s">
        <v>757</v>
      </c>
      <c r="BF58" s="8" t="s">
        <v>758</v>
      </c>
      <c r="BG58" s="8" t="s">
        <v>759</v>
      </c>
      <c r="BH58" s="8" t="s">
        <v>760</v>
      </c>
      <c r="BO58" s="8" t="s">
        <v>297</v>
      </c>
      <c r="BP58" s="8" t="s">
        <v>761</v>
      </c>
      <c r="BQ58" s="8" t="s">
        <v>762</v>
      </c>
      <c r="BR58" s="8" t="s">
        <v>713</v>
      </c>
      <c r="BS58" s="8" t="s">
        <v>253</v>
      </c>
      <c r="BV58" s="8">
        <v>2</v>
      </c>
      <c r="BW58" s="8">
        <v>2</v>
      </c>
      <c r="BX58" s="8">
        <v>100</v>
      </c>
      <c r="BY58" s="8" t="s">
        <v>430</v>
      </c>
      <c r="BZ58" s="8">
        <v>100</v>
      </c>
      <c r="CA58" s="8" t="s">
        <v>255</v>
      </c>
      <c r="CC58" s="8" t="s">
        <v>256</v>
      </c>
      <c r="CE58" s="8">
        <v>7</v>
      </c>
      <c r="CF58" s="8">
        <v>18</v>
      </c>
      <c r="CG58" s="8">
        <v>524</v>
      </c>
      <c r="CH58" s="8">
        <v>112</v>
      </c>
      <c r="CI58" s="8">
        <v>49</v>
      </c>
      <c r="CJ58" s="8">
        <v>989</v>
      </c>
      <c r="CO58" s="8" t="s">
        <v>700</v>
      </c>
      <c r="CQ58" s="8" t="s">
        <v>475</v>
      </c>
      <c r="CR58" s="8" t="s">
        <v>558</v>
      </c>
      <c r="CS58" s="8" t="s">
        <v>316</v>
      </c>
      <c r="DA58" s="8" t="s">
        <v>763</v>
      </c>
      <c r="DB58" s="8" t="s">
        <v>288</v>
      </c>
      <c r="DC58" s="8" t="s">
        <v>350</v>
      </c>
      <c r="DD58" s="8" t="s">
        <v>504</v>
      </c>
      <c r="DE58" s="8" t="s">
        <v>264</v>
      </c>
      <c r="DF58" s="8" t="s">
        <v>370</v>
      </c>
      <c r="DG58" s="8">
        <v>0</v>
      </c>
      <c r="DH58" s="8">
        <v>0</v>
      </c>
      <c r="DI58" s="8">
        <v>100</v>
      </c>
      <c r="DJ58" s="8">
        <v>0</v>
      </c>
      <c r="DK58" s="8">
        <v>0</v>
      </c>
      <c r="DN58" s="8" t="s">
        <v>266</v>
      </c>
      <c r="DO58" s="8" t="s">
        <v>703</v>
      </c>
      <c r="DP58" s="8" t="s">
        <v>268</v>
      </c>
    </row>
    <row r="59" spans="1:133" s="8" customFormat="1" ht="14.25" customHeight="1" x14ac:dyDescent="0.3">
      <c r="A59" s="8" t="s">
        <v>225</v>
      </c>
      <c r="B59" s="8" t="s">
        <v>226</v>
      </c>
      <c r="C59" s="8" t="s">
        <v>764</v>
      </c>
      <c r="D59" s="8" t="s">
        <v>228</v>
      </c>
      <c r="E59" s="8" t="s">
        <v>687</v>
      </c>
      <c r="G59" s="8">
        <v>2.99</v>
      </c>
      <c r="H59" s="8">
        <v>8.9700000000000006</v>
      </c>
      <c r="I59" s="8">
        <v>3000</v>
      </c>
      <c r="J59" s="8">
        <v>2850</v>
      </c>
      <c r="W59" s="8" t="s">
        <v>229</v>
      </c>
      <c r="X59" s="8">
        <v>1</v>
      </c>
      <c r="Y59" s="8" t="s">
        <v>688</v>
      </c>
      <c r="AA59" s="8" t="s">
        <v>764</v>
      </c>
      <c r="AC59" s="8">
        <v>44166</v>
      </c>
      <c r="AE59" s="8" t="s">
        <v>765</v>
      </c>
      <c r="AF59" s="8" t="s">
        <v>232</v>
      </c>
      <c r="AG59" s="8">
        <v>18</v>
      </c>
      <c r="AH59" s="8">
        <v>11</v>
      </c>
      <c r="AI59" s="8">
        <v>2020</v>
      </c>
      <c r="AJ59" s="8" t="s">
        <v>690</v>
      </c>
      <c r="AK59" s="8" t="s">
        <v>691</v>
      </c>
      <c r="AL59" s="8" t="s">
        <v>235</v>
      </c>
      <c r="AM59" s="8" t="s">
        <v>236</v>
      </c>
      <c r="AN59" s="8" t="s">
        <v>707</v>
      </c>
      <c r="AO59" s="8" t="s">
        <v>238</v>
      </c>
      <c r="AP59" s="8">
        <v>7</v>
      </c>
      <c r="AQ59" s="8">
        <v>18</v>
      </c>
      <c r="AR59" s="8">
        <v>524</v>
      </c>
      <c r="AS59" s="8" t="s">
        <v>238</v>
      </c>
      <c r="AT59" s="8" t="s">
        <v>239</v>
      </c>
      <c r="AU59" s="8">
        <v>112</v>
      </c>
      <c r="AV59" s="8">
        <v>49</v>
      </c>
      <c r="AW59" s="8">
        <v>989</v>
      </c>
      <c r="AX59" s="8" t="s">
        <v>239</v>
      </c>
      <c r="AY59" s="8" t="s">
        <v>240</v>
      </c>
      <c r="AZ59" s="8" t="s">
        <v>241</v>
      </c>
      <c r="BA59" s="8" t="s">
        <v>708</v>
      </c>
      <c r="BB59" s="8">
        <v>77</v>
      </c>
      <c r="BC59" s="8" t="s">
        <v>635</v>
      </c>
      <c r="BD59" s="8" t="s">
        <v>709</v>
      </c>
      <c r="BE59" s="8" t="s">
        <v>527</v>
      </c>
      <c r="BF59" s="8" t="s">
        <v>766</v>
      </c>
      <c r="BG59" s="8" t="s">
        <v>767</v>
      </c>
      <c r="BH59" s="8" t="s">
        <v>768</v>
      </c>
      <c r="BO59" s="8" t="s">
        <v>311</v>
      </c>
      <c r="BP59" s="8" t="s">
        <v>769</v>
      </c>
      <c r="BQ59" s="8" t="s">
        <v>327</v>
      </c>
      <c r="BR59" s="8" t="s">
        <v>713</v>
      </c>
      <c r="BS59" s="8" t="s">
        <v>253</v>
      </c>
      <c r="BV59" s="8">
        <v>5</v>
      </c>
      <c r="BW59" s="8">
        <v>60</v>
      </c>
      <c r="BX59" s="8">
        <v>8.3000000000000007</v>
      </c>
      <c r="BY59" s="8" t="s">
        <v>430</v>
      </c>
      <c r="BZ59" s="8">
        <v>50</v>
      </c>
      <c r="CA59" s="8" t="s">
        <v>255</v>
      </c>
      <c r="CC59" s="8" t="s">
        <v>256</v>
      </c>
      <c r="CE59" s="8">
        <v>7</v>
      </c>
      <c r="CF59" s="8">
        <v>18</v>
      </c>
      <c r="CG59" s="8">
        <v>524</v>
      </c>
      <c r="CH59" s="8">
        <v>112</v>
      </c>
      <c r="CI59" s="8">
        <v>49</v>
      </c>
      <c r="CJ59" s="8">
        <v>989</v>
      </c>
      <c r="CO59" s="8" t="s">
        <v>700</v>
      </c>
      <c r="CQ59" s="8" t="s">
        <v>475</v>
      </c>
      <c r="CR59" s="8" t="s">
        <v>558</v>
      </c>
      <c r="CS59" s="8" t="s">
        <v>316</v>
      </c>
      <c r="DA59" s="8" t="s">
        <v>770</v>
      </c>
      <c r="DB59" s="8" t="s">
        <v>288</v>
      </c>
      <c r="DC59" s="8" t="s">
        <v>771</v>
      </c>
      <c r="DE59" s="8" t="s">
        <v>264</v>
      </c>
      <c r="DF59" s="8" t="s">
        <v>265</v>
      </c>
      <c r="DG59" s="8">
        <v>10</v>
      </c>
      <c r="DH59" s="8">
        <v>16.7</v>
      </c>
      <c r="DI59" s="8">
        <v>50</v>
      </c>
      <c r="DJ59" s="8">
        <v>0</v>
      </c>
      <c r="DK59" s="8">
        <v>23</v>
      </c>
      <c r="DN59" s="8" t="s">
        <v>266</v>
      </c>
      <c r="DO59" s="8" t="s">
        <v>703</v>
      </c>
      <c r="DP59" s="8" t="s">
        <v>268</v>
      </c>
    </row>
    <row r="60" spans="1:133" s="8" customFormat="1" ht="14.25" customHeight="1" x14ac:dyDescent="0.3">
      <c r="A60" s="8" t="s">
        <v>225</v>
      </c>
      <c r="B60" s="8" t="s">
        <v>226</v>
      </c>
      <c r="C60" s="8" t="s">
        <v>772</v>
      </c>
      <c r="D60" s="8" t="s">
        <v>228</v>
      </c>
      <c r="E60" s="8" t="s">
        <v>687</v>
      </c>
      <c r="G60" s="8">
        <v>1.55</v>
      </c>
      <c r="H60" s="8">
        <v>4.6500000000000004</v>
      </c>
      <c r="I60" s="8">
        <v>3000</v>
      </c>
      <c r="J60" s="8">
        <v>2850</v>
      </c>
      <c r="W60" s="8" t="s">
        <v>229</v>
      </c>
      <c r="X60" s="8">
        <v>25</v>
      </c>
      <c r="Y60" s="8" t="s">
        <v>688</v>
      </c>
      <c r="AA60" s="8" t="s">
        <v>772</v>
      </c>
      <c r="AC60" s="8">
        <v>44166</v>
      </c>
      <c r="AE60" s="8" t="s">
        <v>773</v>
      </c>
      <c r="AF60" s="8" t="s">
        <v>232</v>
      </c>
      <c r="AG60" s="8">
        <v>18</v>
      </c>
      <c r="AH60" s="8">
        <v>11</v>
      </c>
      <c r="AI60" s="8">
        <v>2020</v>
      </c>
      <c r="AJ60" s="8" t="s">
        <v>690</v>
      </c>
      <c r="AK60" s="8" t="s">
        <v>691</v>
      </c>
      <c r="AL60" s="8" t="s">
        <v>235</v>
      </c>
      <c r="AM60" s="8" t="s">
        <v>236</v>
      </c>
      <c r="AN60" s="8" t="s">
        <v>707</v>
      </c>
      <c r="AO60" s="8" t="s">
        <v>238</v>
      </c>
      <c r="AP60" s="8">
        <v>7</v>
      </c>
      <c r="AQ60" s="8">
        <v>18</v>
      </c>
      <c r="AR60" s="8">
        <v>524</v>
      </c>
      <c r="AS60" s="8" t="s">
        <v>238</v>
      </c>
      <c r="AT60" s="8" t="s">
        <v>239</v>
      </c>
      <c r="AU60" s="8">
        <v>112</v>
      </c>
      <c r="AV60" s="8">
        <v>49</v>
      </c>
      <c r="AW60" s="8">
        <v>989</v>
      </c>
      <c r="AX60" s="8" t="s">
        <v>239</v>
      </c>
      <c r="AY60" s="8" t="s">
        <v>240</v>
      </c>
      <c r="AZ60" s="8" t="s">
        <v>241</v>
      </c>
      <c r="BA60" s="8" t="s">
        <v>708</v>
      </c>
      <c r="BB60" s="8">
        <v>77</v>
      </c>
      <c r="BC60" s="8" t="s">
        <v>635</v>
      </c>
      <c r="BD60" s="8" t="s">
        <v>709</v>
      </c>
      <c r="BE60" s="8" t="s">
        <v>774</v>
      </c>
      <c r="BF60" s="8" t="s">
        <v>775</v>
      </c>
      <c r="BG60" s="8" t="s">
        <v>776</v>
      </c>
      <c r="BH60" s="8" t="s">
        <v>248</v>
      </c>
      <c r="BO60" s="8" t="s">
        <v>249</v>
      </c>
      <c r="BP60" s="8" t="s">
        <v>777</v>
      </c>
      <c r="BQ60" s="8" t="s">
        <v>368</v>
      </c>
      <c r="BR60" s="8" t="s">
        <v>713</v>
      </c>
      <c r="BS60" s="8" t="s">
        <v>253</v>
      </c>
      <c r="BV60" s="8">
        <v>10</v>
      </c>
      <c r="BW60" s="8">
        <v>300</v>
      </c>
      <c r="BX60" s="8">
        <v>3.3</v>
      </c>
      <c r="BY60" s="8" t="s">
        <v>430</v>
      </c>
      <c r="BZ60" s="8">
        <v>45</v>
      </c>
      <c r="CA60" s="8" t="s">
        <v>255</v>
      </c>
      <c r="CC60" s="8" t="s">
        <v>256</v>
      </c>
      <c r="CE60" s="8">
        <v>7</v>
      </c>
      <c r="CF60" s="8">
        <v>18</v>
      </c>
      <c r="CG60" s="8">
        <v>524</v>
      </c>
      <c r="CH60" s="8">
        <v>112</v>
      </c>
      <c r="CI60" s="8">
        <v>49</v>
      </c>
      <c r="CJ60" s="8">
        <v>989</v>
      </c>
      <c r="CO60" s="8" t="s">
        <v>700</v>
      </c>
      <c r="CQ60" s="8" t="s">
        <v>475</v>
      </c>
      <c r="CR60" s="8" t="s">
        <v>558</v>
      </c>
      <c r="CS60" s="8" t="s">
        <v>316</v>
      </c>
      <c r="DA60" s="8" t="s">
        <v>778</v>
      </c>
      <c r="DB60" s="8" t="s">
        <v>288</v>
      </c>
      <c r="DC60" s="8" t="s">
        <v>779</v>
      </c>
      <c r="DE60" s="8" t="s">
        <v>264</v>
      </c>
      <c r="DF60" s="8" t="s">
        <v>265</v>
      </c>
      <c r="DG60" s="8">
        <v>20</v>
      </c>
      <c r="DH60" s="8">
        <v>20</v>
      </c>
      <c r="DI60" s="8">
        <v>45</v>
      </c>
      <c r="DJ60" s="8">
        <v>0</v>
      </c>
      <c r="DK60" s="8">
        <v>15</v>
      </c>
      <c r="DN60" s="8" t="s">
        <v>266</v>
      </c>
      <c r="DO60" s="8" t="s">
        <v>703</v>
      </c>
      <c r="DP60" s="8" t="s">
        <v>268</v>
      </c>
    </row>
    <row r="61" spans="1:133" s="8" customFormat="1" ht="14.25" customHeight="1" x14ac:dyDescent="0.3">
      <c r="A61" s="8" t="s">
        <v>225</v>
      </c>
      <c r="B61" s="8" t="s">
        <v>226</v>
      </c>
      <c r="C61" s="8" t="s">
        <v>780</v>
      </c>
      <c r="D61" s="8" t="s">
        <v>228</v>
      </c>
      <c r="E61" s="8" t="s">
        <v>687</v>
      </c>
      <c r="G61" s="8">
        <v>88.81</v>
      </c>
      <c r="H61" s="8">
        <v>133.215</v>
      </c>
      <c r="I61" s="8">
        <v>1500</v>
      </c>
      <c r="J61" s="8">
        <v>1350</v>
      </c>
      <c r="W61" s="8" t="s">
        <v>229</v>
      </c>
      <c r="X61" s="8">
        <v>7</v>
      </c>
      <c r="Y61" s="8" t="s">
        <v>688</v>
      </c>
      <c r="AA61" s="8" t="s">
        <v>780</v>
      </c>
      <c r="AC61" s="8">
        <v>44173</v>
      </c>
      <c r="AE61" s="8" t="s">
        <v>781</v>
      </c>
      <c r="AF61" s="8" t="s">
        <v>232</v>
      </c>
      <c r="AG61" s="8">
        <v>25</v>
      </c>
      <c r="AH61" s="8">
        <v>11</v>
      </c>
      <c r="AI61" s="8">
        <v>2020</v>
      </c>
      <c r="AJ61" s="8" t="s">
        <v>690</v>
      </c>
      <c r="AK61" s="8" t="s">
        <v>691</v>
      </c>
      <c r="AL61" s="8" t="s">
        <v>235</v>
      </c>
      <c r="AM61" s="8" t="s">
        <v>236</v>
      </c>
      <c r="AN61" s="8" t="s">
        <v>733</v>
      </c>
      <c r="AO61" s="8" t="s">
        <v>238</v>
      </c>
      <c r="AP61" s="8">
        <v>7</v>
      </c>
      <c r="AQ61" s="8">
        <v>32</v>
      </c>
      <c r="AR61" s="8">
        <v>3</v>
      </c>
      <c r="AS61" s="8" t="s">
        <v>238</v>
      </c>
      <c r="AT61" s="8" t="s">
        <v>239</v>
      </c>
      <c r="AU61" s="8">
        <v>112</v>
      </c>
      <c r="AV61" s="8">
        <v>51</v>
      </c>
      <c r="AW61" s="8">
        <v>249</v>
      </c>
      <c r="AX61" s="8" t="s">
        <v>239</v>
      </c>
      <c r="AY61" s="8" t="s">
        <v>240</v>
      </c>
      <c r="AZ61" s="8" t="s">
        <v>241</v>
      </c>
      <c r="BA61" s="8" t="s">
        <v>734</v>
      </c>
      <c r="BB61" s="8">
        <v>67</v>
      </c>
      <c r="BC61" s="8" t="s">
        <v>635</v>
      </c>
      <c r="BD61" s="8" t="s">
        <v>782</v>
      </c>
      <c r="BE61" s="8" t="s">
        <v>500</v>
      </c>
      <c r="BF61" s="8" t="s">
        <v>783</v>
      </c>
      <c r="BG61" s="8" t="s">
        <v>784</v>
      </c>
      <c r="BH61" s="8" t="s">
        <v>785</v>
      </c>
      <c r="BO61" s="8" t="s">
        <v>297</v>
      </c>
      <c r="BP61" s="8" t="s">
        <v>786</v>
      </c>
      <c r="BQ61" s="8" t="s">
        <v>720</v>
      </c>
      <c r="BR61" s="8" t="s">
        <v>699</v>
      </c>
      <c r="BS61" s="8" t="s">
        <v>253</v>
      </c>
      <c r="BV61" s="8">
        <v>2</v>
      </c>
      <c r="BW61" s="8">
        <v>2</v>
      </c>
      <c r="BX61" s="8">
        <v>100</v>
      </c>
      <c r="BY61" s="8" t="s">
        <v>430</v>
      </c>
      <c r="BZ61" s="8">
        <v>100</v>
      </c>
      <c r="CA61" s="8" t="s">
        <v>255</v>
      </c>
      <c r="CC61" s="8" t="s">
        <v>256</v>
      </c>
      <c r="CE61" s="8">
        <v>7</v>
      </c>
      <c r="CF61" s="8">
        <v>32</v>
      </c>
      <c r="CG61" s="8">
        <v>3</v>
      </c>
      <c r="CH61" s="8">
        <v>112</v>
      </c>
      <c r="CI61" s="8">
        <v>51</v>
      </c>
      <c r="CJ61" s="8">
        <v>249</v>
      </c>
      <c r="CO61" s="8" t="s">
        <v>700</v>
      </c>
      <c r="CQ61" s="8" t="s">
        <v>475</v>
      </c>
      <c r="CR61" s="8" t="s">
        <v>238</v>
      </c>
      <c r="CS61" s="8" t="s">
        <v>316</v>
      </c>
      <c r="DA61" s="8" t="s">
        <v>787</v>
      </c>
      <c r="DB61" s="8" t="s">
        <v>288</v>
      </c>
      <c r="DC61" s="8" t="s">
        <v>350</v>
      </c>
      <c r="DD61" s="8" t="s">
        <v>504</v>
      </c>
      <c r="DE61" s="8" t="s">
        <v>264</v>
      </c>
      <c r="DF61" s="8" t="s">
        <v>265</v>
      </c>
      <c r="DG61" s="8">
        <v>0</v>
      </c>
      <c r="DH61" s="8">
        <v>0</v>
      </c>
      <c r="DI61" s="8">
        <v>100</v>
      </c>
      <c r="DJ61" s="8">
        <v>0</v>
      </c>
      <c r="DK61" s="8">
        <v>0</v>
      </c>
      <c r="DN61" s="8" t="s">
        <v>266</v>
      </c>
      <c r="DO61" s="8" t="s">
        <v>703</v>
      </c>
      <c r="DP61" s="8" t="s">
        <v>268</v>
      </c>
    </row>
    <row r="62" spans="1:133" s="8" customFormat="1" ht="14.25" customHeight="1" x14ac:dyDescent="0.3">
      <c r="A62" s="8" t="s">
        <v>225</v>
      </c>
      <c r="B62" s="8" t="s">
        <v>226</v>
      </c>
      <c r="C62" s="8" t="s">
        <v>788</v>
      </c>
      <c r="D62" s="8" t="s">
        <v>228</v>
      </c>
      <c r="E62" s="8" t="s">
        <v>687</v>
      </c>
      <c r="G62" s="8">
        <v>96.95</v>
      </c>
      <c r="H62" s="8">
        <v>8.7255000000000003</v>
      </c>
      <c r="I62" s="8">
        <v>90</v>
      </c>
      <c r="J62" s="8">
        <v>90</v>
      </c>
      <c r="W62" s="8" t="s">
        <v>229</v>
      </c>
      <c r="X62" s="8">
        <v>4</v>
      </c>
      <c r="Y62" s="8" t="s">
        <v>688</v>
      </c>
      <c r="AA62" s="8" t="s">
        <v>788</v>
      </c>
      <c r="AC62" s="8">
        <v>44173</v>
      </c>
      <c r="AE62" s="8" t="s">
        <v>789</v>
      </c>
      <c r="AF62" s="8" t="s">
        <v>232</v>
      </c>
      <c r="AG62" s="8">
        <v>25</v>
      </c>
      <c r="AH62" s="8">
        <v>11</v>
      </c>
      <c r="AI62" s="8">
        <v>2020</v>
      </c>
      <c r="AJ62" s="8" t="s">
        <v>690</v>
      </c>
      <c r="AK62" s="8" t="s">
        <v>691</v>
      </c>
      <c r="AL62" s="8" t="s">
        <v>235</v>
      </c>
      <c r="AM62" s="8" t="s">
        <v>236</v>
      </c>
      <c r="AN62" s="8" t="s">
        <v>733</v>
      </c>
      <c r="AO62" s="8" t="s">
        <v>238</v>
      </c>
      <c r="AP62" s="8">
        <v>7</v>
      </c>
      <c r="AQ62" s="8">
        <v>32</v>
      </c>
      <c r="AR62" s="8">
        <v>3</v>
      </c>
      <c r="AS62" s="8" t="s">
        <v>238</v>
      </c>
      <c r="AT62" s="8" t="s">
        <v>239</v>
      </c>
      <c r="AU62" s="8">
        <v>112</v>
      </c>
      <c r="AV62" s="8">
        <v>51</v>
      </c>
      <c r="AW62" s="8">
        <v>249</v>
      </c>
      <c r="AX62" s="8" t="s">
        <v>239</v>
      </c>
      <c r="AY62" s="8" t="s">
        <v>240</v>
      </c>
      <c r="AZ62" s="8" t="s">
        <v>241</v>
      </c>
      <c r="BA62" s="8" t="s">
        <v>734</v>
      </c>
      <c r="BB62" s="8">
        <v>67</v>
      </c>
      <c r="BC62" s="8" t="s">
        <v>635</v>
      </c>
      <c r="BD62" s="8" t="s">
        <v>709</v>
      </c>
      <c r="BE62" s="8" t="s">
        <v>774</v>
      </c>
      <c r="BF62" s="8" t="s">
        <v>790</v>
      </c>
      <c r="BG62" s="8" t="s">
        <v>791</v>
      </c>
      <c r="BH62" s="8" t="s">
        <v>248</v>
      </c>
      <c r="BO62" s="8" t="s">
        <v>249</v>
      </c>
      <c r="BP62" s="8" t="s">
        <v>792</v>
      </c>
      <c r="BQ62" s="8" t="s">
        <v>388</v>
      </c>
      <c r="BR62" s="8" t="s">
        <v>699</v>
      </c>
      <c r="BS62" s="8" t="s">
        <v>253</v>
      </c>
      <c r="BV62" s="8">
        <v>100</v>
      </c>
      <c r="BW62" s="8">
        <v>1000</v>
      </c>
      <c r="BX62" s="8">
        <v>10</v>
      </c>
      <c r="BY62" s="8" t="s">
        <v>430</v>
      </c>
      <c r="BZ62" s="8">
        <v>10</v>
      </c>
      <c r="CA62" s="8" t="s">
        <v>255</v>
      </c>
      <c r="CC62" s="8" t="s">
        <v>256</v>
      </c>
      <c r="CE62" s="8">
        <v>7</v>
      </c>
      <c r="CF62" s="8">
        <v>32</v>
      </c>
      <c r="CG62" s="8">
        <v>3</v>
      </c>
      <c r="CH62" s="8">
        <v>112</v>
      </c>
      <c r="CI62" s="8">
        <v>51</v>
      </c>
      <c r="CJ62" s="8">
        <v>249</v>
      </c>
      <c r="CO62" s="8" t="s">
        <v>700</v>
      </c>
      <c r="CQ62" s="8" t="s">
        <v>475</v>
      </c>
      <c r="CR62" s="8" t="s">
        <v>238</v>
      </c>
      <c r="CS62" s="8" t="s">
        <v>316</v>
      </c>
      <c r="DA62" s="8" t="s">
        <v>793</v>
      </c>
      <c r="DB62" s="8" t="s">
        <v>288</v>
      </c>
      <c r="DC62" s="8" t="s">
        <v>350</v>
      </c>
      <c r="DD62" s="8" t="s">
        <v>504</v>
      </c>
      <c r="DE62" s="8" t="s">
        <v>264</v>
      </c>
      <c r="DF62" s="8" t="s">
        <v>265</v>
      </c>
      <c r="DG62" s="8">
        <v>10</v>
      </c>
      <c r="DH62" s="8">
        <v>10</v>
      </c>
      <c r="DI62" s="8">
        <v>10</v>
      </c>
      <c r="DJ62" s="8">
        <v>0</v>
      </c>
      <c r="DK62" s="8">
        <v>70</v>
      </c>
      <c r="DN62" s="8" t="s">
        <v>266</v>
      </c>
      <c r="DO62" s="8" t="s">
        <v>794</v>
      </c>
      <c r="DP62" s="8" t="s">
        <v>268</v>
      </c>
    </row>
    <row r="63" spans="1:133" s="8" customFormat="1" ht="14.25" customHeight="1" x14ac:dyDescent="0.3">
      <c r="A63" s="8" t="s">
        <v>225</v>
      </c>
      <c r="B63" s="8" t="s">
        <v>226</v>
      </c>
      <c r="C63" s="8" t="s">
        <v>795</v>
      </c>
      <c r="D63" s="8" t="s">
        <v>228</v>
      </c>
      <c r="E63" s="8" t="s">
        <v>687</v>
      </c>
      <c r="G63" s="8">
        <v>31.09</v>
      </c>
      <c r="H63" s="8">
        <v>60.936399999999999</v>
      </c>
      <c r="I63" s="8">
        <v>1960</v>
      </c>
      <c r="J63" s="8">
        <v>1810</v>
      </c>
      <c r="W63" s="8" t="s">
        <v>229</v>
      </c>
      <c r="X63" s="8">
        <v>600</v>
      </c>
      <c r="Y63" s="8" t="s">
        <v>688</v>
      </c>
      <c r="AA63" s="8" t="s">
        <v>795</v>
      </c>
      <c r="AC63" s="8">
        <v>44173</v>
      </c>
      <c r="AE63" s="8" t="s">
        <v>796</v>
      </c>
      <c r="AF63" s="8" t="s">
        <v>232</v>
      </c>
      <c r="AG63" s="8">
        <v>25</v>
      </c>
      <c r="AH63" s="8">
        <v>11</v>
      </c>
      <c r="AI63" s="8">
        <v>2020</v>
      </c>
      <c r="AJ63" s="8" t="s">
        <v>690</v>
      </c>
      <c r="AK63" s="8" t="s">
        <v>691</v>
      </c>
      <c r="AL63" s="8" t="s">
        <v>235</v>
      </c>
      <c r="AM63" s="8" t="s">
        <v>236</v>
      </c>
      <c r="AN63" s="8" t="s">
        <v>733</v>
      </c>
      <c r="AO63" s="8" t="s">
        <v>238</v>
      </c>
      <c r="AP63" s="8">
        <v>7</v>
      </c>
      <c r="AQ63" s="8">
        <v>32</v>
      </c>
      <c r="AR63" s="8">
        <v>3</v>
      </c>
      <c r="AS63" s="8" t="s">
        <v>238</v>
      </c>
      <c r="AT63" s="8" t="s">
        <v>239</v>
      </c>
      <c r="AU63" s="8">
        <v>112</v>
      </c>
      <c r="AV63" s="8">
        <v>51</v>
      </c>
      <c r="AW63" s="8">
        <v>249</v>
      </c>
      <c r="AX63" s="8" t="s">
        <v>239</v>
      </c>
      <c r="AY63" s="8" t="s">
        <v>240</v>
      </c>
      <c r="AZ63" s="8" t="s">
        <v>241</v>
      </c>
      <c r="BA63" s="8" t="s">
        <v>734</v>
      </c>
      <c r="BB63" s="8">
        <v>67</v>
      </c>
      <c r="BC63" s="8" t="s">
        <v>635</v>
      </c>
      <c r="BD63" s="8" t="s">
        <v>709</v>
      </c>
      <c r="BE63" s="8" t="s">
        <v>797</v>
      </c>
      <c r="BF63" s="8" t="s">
        <v>798</v>
      </c>
      <c r="BG63" s="8" t="s">
        <v>799</v>
      </c>
      <c r="BH63" s="8" t="s">
        <v>800</v>
      </c>
      <c r="BO63" s="8" t="s">
        <v>297</v>
      </c>
      <c r="BP63" s="8" t="s">
        <v>801</v>
      </c>
      <c r="BQ63" s="8" t="s">
        <v>802</v>
      </c>
      <c r="BR63" s="8" t="s">
        <v>699</v>
      </c>
      <c r="BS63" s="8" t="s">
        <v>253</v>
      </c>
      <c r="BV63" s="8">
        <v>1</v>
      </c>
      <c r="BW63" s="8">
        <v>1</v>
      </c>
      <c r="BX63" s="8">
        <v>100</v>
      </c>
      <c r="BY63" s="8" t="s">
        <v>430</v>
      </c>
      <c r="BZ63" s="8">
        <v>100</v>
      </c>
      <c r="CA63" s="8" t="s">
        <v>255</v>
      </c>
      <c r="CC63" s="8" t="s">
        <v>256</v>
      </c>
      <c r="CE63" s="8">
        <v>7</v>
      </c>
      <c r="CF63" s="8">
        <v>32</v>
      </c>
      <c r="CG63" s="8">
        <v>3</v>
      </c>
      <c r="CH63" s="8">
        <v>112</v>
      </c>
      <c r="CI63" s="8">
        <v>51</v>
      </c>
      <c r="CJ63" s="8">
        <v>249</v>
      </c>
      <c r="CO63" s="8" t="s">
        <v>700</v>
      </c>
      <c r="CQ63" s="8" t="s">
        <v>475</v>
      </c>
      <c r="CR63" s="8" t="s">
        <v>238</v>
      </c>
      <c r="CS63" s="8" t="s">
        <v>316</v>
      </c>
      <c r="DA63" s="8" t="s">
        <v>803</v>
      </c>
      <c r="DB63" s="8" t="s">
        <v>288</v>
      </c>
      <c r="DC63" s="8" t="s">
        <v>350</v>
      </c>
      <c r="DD63" s="8" t="s">
        <v>504</v>
      </c>
      <c r="DE63" s="8" t="s">
        <v>264</v>
      </c>
      <c r="DF63" s="8" t="s">
        <v>370</v>
      </c>
      <c r="DG63" s="8">
        <v>0</v>
      </c>
      <c r="DH63" s="8">
        <v>0</v>
      </c>
      <c r="DI63" s="8">
        <v>100</v>
      </c>
      <c r="DJ63" s="8">
        <v>0</v>
      </c>
      <c r="DK63" s="8">
        <v>0</v>
      </c>
      <c r="DN63" s="8" t="s">
        <v>266</v>
      </c>
      <c r="DO63" s="8" t="s">
        <v>804</v>
      </c>
      <c r="DP63" s="8" t="s">
        <v>268</v>
      </c>
    </row>
    <row r="64" spans="1:133" s="8" customFormat="1" ht="14.25" customHeight="1" x14ac:dyDescent="0.3">
      <c r="A64" s="8" t="s">
        <v>225</v>
      </c>
      <c r="B64" s="8" t="s">
        <v>226</v>
      </c>
      <c r="C64" s="8" t="s">
        <v>805</v>
      </c>
      <c r="D64" s="8" t="s">
        <v>228</v>
      </c>
      <c r="E64" s="8" t="s">
        <v>687</v>
      </c>
      <c r="G64" s="8">
        <v>0.46</v>
      </c>
      <c r="H64" s="8">
        <v>1.38</v>
      </c>
      <c r="I64" s="8">
        <v>3000</v>
      </c>
      <c r="J64" s="8">
        <v>2850</v>
      </c>
      <c r="W64" s="8" t="s">
        <v>229</v>
      </c>
      <c r="X64" s="8">
        <v>6</v>
      </c>
      <c r="Y64" s="8" t="s">
        <v>688</v>
      </c>
      <c r="AA64" s="8" t="s">
        <v>805</v>
      </c>
      <c r="AC64" s="8">
        <v>44176</v>
      </c>
      <c r="AE64" s="8" t="s">
        <v>806</v>
      </c>
      <c r="AF64" s="8" t="s">
        <v>232</v>
      </c>
      <c r="AG64" s="8">
        <v>28</v>
      </c>
      <c r="AH64" s="8">
        <v>11</v>
      </c>
      <c r="AI64" s="8">
        <v>2020</v>
      </c>
      <c r="AJ64" s="8" t="s">
        <v>690</v>
      </c>
      <c r="AK64" s="8" t="s">
        <v>691</v>
      </c>
      <c r="AL64" s="8" t="s">
        <v>235</v>
      </c>
      <c r="AM64" s="8" t="s">
        <v>236</v>
      </c>
      <c r="AN64" s="8" t="s">
        <v>707</v>
      </c>
      <c r="AO64" s="8" t="s">
        <v>238</v>
      </c>
      <c r="AP64" s="8">
        <v>7</v>
      </c>
      <c r="AQ64" s="8">
        <v>19</v>
      </c>
      <c r="AR64" s="8">
        <v>326</v>
      </c>
      <c r="AS64" s="8" t="s">
        <v>238</v>
      </c>
      <c r="AT64" s="8" t="s">
        <v>239</v>
      </c>
      <c r="AU64" s="8">
        <v>112</v>
      </c>
      <c r="AV64" s="8">
        <v>49</v>
      </c>
      <c r="AW64" s="8">
        <v>207</v>
      </c>
      <c r="AX64" s="8" t="s">
        <v>239</v>
      </c>
      <c r="AY64" s="8" t="s">
        <v>240</v>
      </c>
      <c r="AZ64" s="8" t="s">
        <v>241</v>
      </c>
      <c r="BA64" s="8" t="s">
        <v>807</v>
      </c>
      <c r="BB64" s="8">
        <v>54</v>
      </c>
      <c r="BC64" s="8" t="s">
        <v>635</v>
      </c>
      <c r="BD64" s="8" t="s">
        <v>693</v>
      </c>
      <c r="BE64" s="8" t="s">
        <v>808</v>
      </c>
      <c r="BF64" s="8" t="s">
        <v>809</v>
      </c>
      <c r="BG64" s="8" t="s">
        <v>810</v>
      </c>
      <c r="BH64" s="8" t="s">
        <v>811</v>
      </c>
      <c r="BO64" s="8" t="s">
        <v>311</v>
      </c>
      <c r="BP64" s="8" t="s">
        <v>812</v>
      </c>
      <c r="BQ64" s="8" t="s">
        <v>813</v>
      </c>
      <c r="BR64" s="8" t="s">
        <v>713</v>
      </c>
      <c r="BS64" s="8" t="s">
        <v>253</v>
      </c>
      <c r="BV64" s="8">
        <v>10</v>
      </c>
      <c r="BW64" s="8">
        <v>100</v>
      </c>
      <c r="BX64" s="8">
        <v>10</v>
      </c>
      <c r="BY64" s="8" t="s">
        <v>430</v>
      </c>
      <c r="BZ64" s="8">
        <v>50</v>
      </c>
      <c r="CA64" s="8" t="s">
        <v>255</v>
      </c>
      <c r="CC64" s="8" t="s">
        <v>256</v>
      </c>
      <c r="CE64" s="8">
        <v>7</v>
      </c>
      <c r="CF64" s="8">
        <v>19</v>
      </c>
      <c r="CG64" s="8">
        <v>326</v>
      </c>
      <c r="CH64" s="8">
        <v>112</v>
      </c>
      <c r="CI64" s="8">
        <v>49</v>
      </c>
      <c r="CJ64" s="8">
        <v>207</v>
      </c>
      <c r="CO64" s="8" t="s">
        <v>700</v>
      </c>
      <c r="CQ64" s="8" t="s">
        <v>475</v>
      </c>
      <c r="CR64" s="8" t="s">
        <v>300</v>
      </c>
      <c r="CS64" s="8" t="s">
        <v>316</v>
      </c>
      <c r="DA64" s="8" t="s">
        <v>814</v>
      </c>
      <c r="DB64" s="8" t="s">
        <v>288</v>
      </c>
      <c r="DC64" s="8" t="s">
        <v>513</v>
      </c>
      <c r="DD64" s="8" t="s">
        <v>504</v>
      </c>
      <c r="DE64" s="8" t="s">
        <v>264</v>
      </c>
      <c r="DF64" s="8" t="s">
        <v>265</v>
      </c>
      <c r="DG64" s="8">
        <v>5</v>
      </c>
      <c r="DH64" s="8">
        <v>10</v>
      </c>
      <c r="DI64" s="8">
        <v>50</v>
      </c>
      <c r="DJ64" s="8">
        <v>5</v>
      </c>
      <c r="DK64" s="8">
        <v>10</v>
      </c>
      <c r="DN64" s="8" t="s">
        <v>266</v>
      </c>
      <c r="DO64" s="8" t="s">
        <v>804</v>
      </c>
      <c r="DP64" s="8" t="s">
        <v>268</v>
      </c>
    </row>
    <row r="65" spans="1:120" s="8" customFormat="1" ht="14.25" customHeight="1" x14ac:dyDescent="0.3">
      <c r="A65" s="8" t="s">
        <v>225</v>
      </c>
      <c r="B65" s="8" t="s">
        <v>226</v>
      </c>
      <c r="C65" s="8" t="s">
        <v>815</v>
      </c>
      <c r="D65" s="8" t="s">
        <v>228</v>
      </c>
      <c r="E65" s="8" t="s">
        <v>687</v>
      </c>
      <c r="G65" s="8">
        <v>13.67</v>
      </c>
      <c r="H65" s="8">
        <v>41.01</v>
      </c>
      <c r="I65" s="8">
        <v>3000</v>
      </c>
      <c r="J65" s="8">
        <v>2850</v>
      </c>
      <c r="W65" s="8" t="s">
        <v>229</v>
      </c>
      <c r="X65" s="8">
        <v>75</v>
      </c>
      <c r="Y65" s="8" t="s">
        <v>688</v>
      </c>
      <c r="AA65" s="8" t="s">
        <v>815</v>
      </c>
      <c r="AC65" s="8">
        <v>44176</v>
      </c>
      <c r="AE65" s="8" t="s">
        <v>816</v>
      </c>
      <c r="AF65" s="8" t="s">
        <v>232</v>
      </c>
      <c r="AG65" s="8">
        <v>28</v>
      </c>
      <c r="AH65" s="8">
        <v>11</v>
      </c>
      <c r="AI65" s="8">
        <v>2020</v>
      </c>
      <c r="AJ65" s="8" t="s">
        <v>690</v>
      </c>
      <c r="AK65" s="8" t="s">
        <v>691</v>
      </c>
      <c r="AL65" s="8" t="s">
        <v>235</v>
      </c>
      <c r="AM65" s="8" t="s">
        <v>236</v>
      </c>
      <c r="AN65" s="8" t="s">
        <v>707</v>
      </c>
      <c r="AO65" s="8" t="s">
        <v>238</v>
      </c>
      <c r="AP65" s="8">
        <v>7</v>
      </c>
      <c r="AQ65" s="8">
        <v>19</v>
      </c>
      <c r="AR65" s="8">
        <v>326</v>
      </c>
      <c r="AS65" s="8" t="s">
        <v>238</v>
      </c>
      <c r="AT65" s="8" t="s">
        <v>239</v>
      </c>
      <c r="AU65" s="8">
        <v>112</v>
      </c>
      <c r="AV65" s="8">
        <v>49</v>
      </c>
      <c r="AW65" s="8">
        <v>207</v>
      </c>
      <c r="AX65" s="8" t="s">
        <v>239</v>
      </c>
      <c r="AY65" s="8" t="s">
        <v>240</v>
      </c>
      <c r="AZ65" s="8" t="s">
        <v>241</v>
      </c>
      <c r="BA65" s="8" t="s">
        <v>807</v>
      </c>
      <c r="BB65" s="8">
        <v>54</v>
      </c>
      <c r="BC65" s="8" t="s">
        <v>635</v>
      </c>
      <c r="BD65" s="8" t="s">
        <v>693</v>
      </c>
      <c r="BE65" s="8" t="s">
        <v>817</v>
      </c>
      <c r="BF65" s="8" t="s">
        <v>818</v>
      </c>
      <c r="BG65" s="8" t="s">
        <v>819</v>
      </c>
      <c r="BH65" s="8" t="s">
        <v>820</v>
      </c>
      <c r="BO65" s="8" t="s">
        <v>297</v>
      </c>
      <c r="BP65" s="8" t="s">
        <v>821</v>
      </c>
      <c r="BQ65" s="8" t="s">
        <v>822</v>
      </c>
      <c r="BR65" s="8" t="s">
        <v>713</v>
      </c>
      <c r="BS65" s="8" t="s">
        <v>253</v>
      </c>
      <c r="BV65" s="8">
        <v>10</v>
      </c>
      <c r="BW65" s="8">
        <v>1500</v>
      </c>
      <c r="BX65" s="8">
        <v>6</v>
      </c>
      <c r="BY65" s="8" t="s">
        <v>430</v>
      </c>
      <c r="BZ65" s="8">
        <v>50</v>
      </c>
      <c r="CA65" s="8" t="s">
        <v>255</v>
      </c>
      <c r="CC65" s="8" t="s">
        <v>256</v>
      </c>
      <c r="CE65" s="8">
        <v>7</v>
      </c>
      <c r="CF65" s="8">
        <v>19</v>
      </c>
      <c r="CG65" s="8">
        <v>326</v>
      </c>
      <c r="CH65" s="8">
        <v>112</v>
      </c>
      <c r="CI65" s="8">
        <v>49</v>
      </c>
      <c r="CJ65" s="8">
        <v>207</v>
      </c>
      <c r="CO65" s="8" t="s">
        <v>700</v>
      </c>
      <c r="CQ65" s="8" t="s">
        <v>475</v>
      </c>
      <c r="CR65" s="8" t="s">
        <v>300</v>
      </c>
      <c r="CS65" s="8" t="s">
        <v>316</v>
      </c>
      <c r="DA65" s="8" t="s">
        <v>823</v>
      </c>
      <c r="DB65" s="8" t="s">
        <v>288</v>
      </c>
      <c r="DC65" s="8" t="s">
        <v>513</v>
      </c>
      <c r="DD65" s="8" t="s">
        <v>504</v>
      </c>
      <c r="DE65" s="8" t="s">
        <v>264</v>
      </c>
      <c r="DF65" s="8" t="s">
        <v>265</v>
      </c>
      <c r="DG65" s="8">
        <v>6.6</v>
      </c>
      <c r="DH65" s="8">
        <v>3.2</v>
      </c>
      <c r="DI65" s="8">
        <v>50</v>
      </c>
      <c r="DJ65" s="8">
        <v>6.6</v>
      </c>
      <c r="DK65" s="8">
        <v>27</v>
      </c>
      <c r="DN65" s="8" t="s">
        <v>266</v>
      </c>
      <c r="DO65" s="8" t="s">
        <v>804</v>
      </c>
      <c r="DP65" s="8" t="s">
        <v>268</v>
      </c>
    </row>
    <row r="66" spans="1:120" s="8" customFormat="1" ht="14.25" customHeight="1" x14ac:dyDescent="0.3">
      <c r="A66" s="8" t="s">
        <v>225</v>
      </c>
      <c r="B66" s="8" t="s">
        <v>226</v>
      </c>
      <c r="C66" s="8" t="s">
        <v>824</v>
      </c>
      <c r="D66" s="8" t="s">
        <v>228</v>
      </c>
      <c r="E66" s="8" t="s">
        <v>687</v>
      </c>
      <c r="G66" s="8">
        <v>7.3360000000000003</v>
      </c>
      <c r="H66" s="8">
        <v>30.026</v>
      </c>
      <c r="I66" s="8">
        <v>4093</v>
      </c>
      <c r="K66" s="8">
        <v>3683.7000000000003</v>
      </c>
      <c r="W66" s="8" t="s">
        <v>229</v>
      </c>
      <c r="X66" s="8">
        <v>15</v>
      </c>
      <c r="Y66" s="8" t="s">
        <v>688</v>
      </c>
      <c r="AA66" s="8" t="s">
        <v>824</v>
      </c>
      <c r="AE66" s="8" t="s">
        <v>825</v>
      </c>
      <c r="AF66" s="8" t="s">
        <v>232</v>
      </c>
      <c r="AG66" s="8">
        <v>3</v>
      </c>
      <c r="AH66" s="8">
        <v>10</v>
      </c>
      <c r="AI66" s="8">
        <v>2022</v>
      </c>
      <c r="AJ66" s="8" t="s">
        <v>826</v>
      </c>
      <c r="AK66" s="8" t="s">
        <v>827</v>
      </c>
      <c r="AL66" s="8" t="s">
        <v>235</v>
      </c>
      <c r="AM66" s="8" t="s">
        <v>236</v>
      </c>
      <c r="AN66" s="8" t="s">
        <v>828</v>
      </c>
      <c r="AO66" s="8" t="s">
        <v>238</v>
      </c>
      <c r="AP66" s="8">
        <v>8</v>
      </c>
      <c r="AQ66" s="8">
        <v>8</v>
      </c>
      <c r="AR66" s="8">
        <v>42.018000000000001</v>
      </c>
      <c r="AS66" s="8" t="s">
        <v>238</v>
      </c>
      <c r="AT66" s="8" t="s">
        <v>239</v>
      </c>
      <c r="AU66" s="8">
        <v>112</v>
      </c>
      <c r="AV66" s="8">
        <v>21</v>
      </c>
      <c r="AW66" s="8">
        <v>15.773999999999999</v>
      </c>
      <c r="AX66" s="8" t="s">
        <v>239</v>
      </c>
      <c r="AY66" s="8" t="s">
        <v>240</v>
      </c>
      <c r="AZ66" s="8" t="s">
        <v>241</v>
      </c>
      <c r="BA66" s="8" t="s">
        <v>829</v>
      </c>
      <c r="BB66" s="8">
        <v>251.4</v>
      </c>
      <c r="BC66" s="8" t="s">
        <v>635</v>
      </c>
      <c r="BE66" s="8" t="s">
        <v>500</v>
      </c>
      <c r="BF66" s="8" t="s">
        <v>830</v>
      </c>
      <c r="BG66" s="8" t="s">
        <v>831</v>
      </c>
      <c r="BH66" s="8" t="s">
        <v>832</v>
      </c>
      <c r="BO66" s="8" t="s">
        <v>297</v>
      </c>
      <c r="BP66" s="8" t="s">
        <v>833</v>
      </c>
      <c r="BR66" s="8" t="s">
        <v>233</v>
      </c>
      <c r="BS66" s="8" t="s">
        <v>253</v>
      </c>
      <c r="BV66" s="8">
        <v>4</v>
      </c>
      <c r="BW66" s="8">
        <v>25</v>
      </c>
      <c r="BX66" s="8">
        <v>16</v>
      </c>
      <c r="BY66" s="8" t="s">
        <v>430</v>
      </c>
      <c r="BZ66" s="8">
        <v>100</v>
      </c>
      <c r="CA66" s="8" t="s">
        <v>255</v>
      </c>
      <c r="CB66" s="8" t="s">
        <v>229</v>
      </c>
      <c r="CC66" s="8" t="s">
        <v>256</v>
      </c>
      <c r="CE66" s="8">
        <v>8</v>
      </c>
      <c r="CF66" s="8">
        <v>8</v>
      </c>
      <c r="CG66" s="8">
        <v>42.018000000000001</v>
      </c>
      <c r="CH66" s="8">
        <v>112</v>
      </c>
      <c r="CI66" s="8">
        <v>21</v>
      </c>
      <c r="CJ66" s="8">
        <v>15.773999999999999</v>
      </c>
      <c r="CO66" s="8" t="s">
        <v>606</v>
      </c>
      <c r="CQ66" s="8" t="s">
        <v>475</v>
      </c>
      <c r="CR66" s="8" t="s">
        <v>348</v>
      </c>
      <c r="CS66" s="8" t="s">
        <v>421</v>
      </c>
      <c r="DA66" s="8" t="s">
        <v>834</v>
      </c>
      <c r="DB66" s="8" t="s">
        <v>835</v>
      </c>
      <c r="DC66" s="8" t="s">
        <v>836</v>
      </c>
      <c r="DD66" s="8" t="s">
        <v>504</v>
      </c>
      <c r="DE66" s="8" t="s">
        <v>264</v>
      </c>
      <c r="DF66" s="8" t="s">
        <v>265</v>
      </c>
      <c r="DG66" s="8">
        <v>0</v>
      </c>
      <c r="DH66" s="8">
        <v>0</v>
      </c>
      <c r="DI66" s="8">
        <v>100</v>
      </c>
      <c r="DJ66" s="8">
        <v>0</v>
      </c>
      <c r="DK66" s="8">
        <v>0</v>
      </c>
      <c r="DN66" s="8" t="s">
        <v>837</v>
      </c>
      <c r="DO66" s="8" t="s">
        <v>650</v>
      </c>
      <c r="DP66" s="8" t="s">
        <v>704</v>
      </c>
    </row>
    <row r="67" spans="1:120" s="8" customFormat="1" ht="14.25" customHeight="1" x14ac:dyDescent="0.3">
      <c r="A67" s="8" t="s">
        <v>225</v>
      </c>
      <c r="B67" s="8" t="s">
        <v>226</v>
      </c>
      <c r="C67" s="8" t="s">
        <v>838</v>
      </c>
      <c r="D67" s="8" t="s">
        <v>228</v>
      </c>
      <c r="E67" s="8" t="s">
        <v>687</v>
      </c>
      <c r="G67" s="8">
        <v>15.32</v>
      </c>
      <c r="H67" s="8">
        <v>29.782</v>
      </c>
      <c r="I67" s="8">
        <v>1944</v>
      </c>
      <c r="K67" s="8">
        <v>1944</v>
      </c>
      <c r="W67" s="8" t="s">
        <v>229</v>
      </c>
      <c r="X67" s="8">
        <v>4</v>
      </c>
      <c r="Y67" s="8" t="s">
        <v>688</v>
      </c>
      <c r="AA67" s="8" t="s">
        <v>838</v>
      </c>
      <c r="AE67" s="8" t="s">
        <v>839</v>
      </c>
      <c r="AF67" s="8" t="s">
        <v>232</v>
      </c>
      <c r="AG67" s="8">
        <v>3</v>
      </c>
      <c r="AH67" s="8">
        <v>10</v>
      </c>
      <c r="AI67" s="8">
        <v>2022</v>
      </c>
      <c r="AJ67" s="8" t="s">
        <v>826</v>
      </c>
      <c r="AK67" s="8" t="s">
        <v>827</v>
      </c>
      <c r="AM67" s="8" t="s">
        <v>236</v>
      </c>
      <c r="AN67" s="8" t="s">
        <v>828</v>
      </c>
      <c r="AO67" s="8" t="s">
        <v>238</v>
      </c>
      <c r="AP67" s="8">
        <v>8</v>
      </c>
      <c r="AQ67" s="8">
        <v>8</v>
      </c>
      <c r="AR67" s="8">
        <v>40.731000000000002</v>
      </c>
      <c r="AS67" s="8" t="s">
        <v>238</v>
      </c>
      <c r="AT67" s="8" t="s">
        <v>239</v>
      </c>
      <c r="AU67" s="8">
        <v>112</v>
      </c>
      <c r="AV67" s="8">
        <v>21</v>
      </c>
      <c r="AW67" s="8">
        <v>17.004000000000001</v>
      </c>
      <c r="AX67" s="8" t="s">
        <v>239</v>
      </c>
      <c r="AY67" s="8" t="s">
        <v>240</v>
      </c>
      <c r="AZ67" s="8" t="s">
        <v>241</v>
      </c>
      <c r="BA67" s="8" t="s">
        <v>829</v>
      </c>
      <c r="BB67" s="8">
        <v>214.6</v>
      </c>
      <c r="BC67" s="8" t="s">
        <v>635</v>
      </c>
      <c r="BE67" s="8" t="s">
        <v>517</v>
      </c>
      <c r="BF67" s="8" t="s">
        <v>840</v>
      </c>
      <c r="BG67" s="8" t="s">
        <v>841</v>
      </c>
      <c r="BH67" s="8" t="s">
        <v>842</v>
      </c>
      <c r="BO67" s="8" t="s">
        <v>275</v>
      </c>
      <c r="BP67" s="8" t="s">
        <v>843</v>
      </c>
      <c r="BR67" s="8" t="s">
        <v>844</v>
      </c>
      <c r="BS67" s="8" t="s">
        <v>253</v>
      </c>
      <c r="BV67" s="8">
        <v>84</v>
      </c>
      <c r="BW67" s="8">
        <v>100</v>
      </c>
      <c r="BX67" s="8">
        <v>84</v>
      </c>
      <c r="BY67" s="8" t="s">
        <v>430</v>
      </c>
      <c r="BZ67" s="8">
        <v>100</v>
      </c>
      <c r="CA67" s="8" t="s">
        <v>255</v>
      </c>
      <c r="CB67" s="8" t="s">
        <v>229</v>
      </c>
      <c r="CC67" s="8" t="s">
        <v>256</v>
      </c>
      <c r="CE67" s="8">
        <v>8</v>
      </c>
      <c r="CF67" s="8">
        <v>8</v>
      </c>
      <c r="CG67" s="8">
        <v>40.731000000000002</v>
      </c>
      <c r="CH67" s="8">
        <v>112</v>
      </c>
      <c r="CI67" s="8">
        <v>21</v>
      </c>
      <c r="CJ67" s="8">
        <v>17.004000000000001</v>
      </c>
      <c r="CO67" s="8" t="s">
        <v>845</v>
      </c>
      <c r="CQ67" s="8" t="s">
        <v>475</v>
      </c>
      <c r="CR67" s="8" t="s">
        <v>348</v>
      </c>
      <c r="CS67" s="8" t="s">
        <v>846</v>
      </c>
      <c r="DA67" s="8" t="s">
        <v>847</v>
      </c>
      <c r="DB67" s="8" t="s">
        <v>835</v>
      </c>
      <c r="DC67" s="8" t="s">
        <v>848</v>
      </c>
      <c r="DE67" s="8" t="s">
        <v>264</v>
      </c>
      <c r="DF67" s="8" t="s">
        <v>265</v>
      </c>
      <c r="DG67" s="8">
        <v>0</v>
      </c>
      <c r="DH67" s="8">
        <v>0</v>
      </c>
      <c r="DI67" s="8">
        <v>100</v>
      </c>
      <c r="DJ67" s="8">
        <v>0</v>
      </c>
      <c r="DK67" s="8">
        <v>0</v>
      </c>
      <c r="DN67" s="8" t="s">
        <v>837</v>
      </c>
      <c r="DO67" s="8" t="s">
        <v>703</v>
      </c>
      <c r="DP67" s="8" t="s">
        <v>849</v>
      </c>
    </row>
    <row r="68" spans="1:120" s="8" customFormat="1" ht="14.25" customHeight="1" x14ac:dyDescent="0.3">
      <c r="A68" s="8" t="s">
        <v>225</v>
      </c>
      <c r="B68" s="8" t="s">
        <v>226</v>
      </c>
      <c r="C68" s="8" t="s">
        <v>850</v>
      </c>
      <c r="D68" s="8" t="s">
        <v>228</v>
      </c>
      <c r="E68" s="8" t="s">
        <v>687</v>
      </c>
      <c r="G68" s="8">
        <v>28.486000000000001</v>
      </c>
      <c r="H68" s="8">
        <v>56.63</v>
      </c>
      <c r="I68" s="8">
        <v>1988</v>
      </c>
      <c r="K68" s="8">
        <v>1988</v>
      </c>
      <c r="W68" s="8" t="s">
        <v>229</v>
      </c>
      <c r="X68" s="8">
        <v>13</v>
      </c>
      <c r="Y68" s="8" t="s">
        <v>688</v>
      </c>
      <c r="AA68" s="8" t="s">
        <v>850</v>
      </c>
      <c r="AE68" s="8" t="s">
        <v>851</v>
      </c>
      <c r="AF68" s="8" t="s">
        <v>232</v>
      </c>
      <c r="AG68" s="8">
        <v>3</v>
      </c>
      <c r="AH68" s="8">
        <v>10</v>
      </c>
      <c r="AI68" s="8">
        <v>2022</v>
      </c>
      <c r="AJ68" s="8" t="s">
        <v>826</v>
      </c>
      <c r="AK68" s="8" t="s">
        <v>827</v>
      </c>
      <c r="AM68" s="8" t="s">
        <v>236</v>
      </c>
      <c r="AN68" s="8" t="s">
        <v>828</v>
      </c>
      <c r="AO68" s="8" t="s">
        <v>238</v>
      </c>
      <c r="AP68" s="8">
        <v>8</v>
      </c>
      <c r="AQ68" s="8">
        <v>8</v>
      </c>
      <c r="AR68" s="8">
        <v>11.505000000000001</v>
      </c>
      <c r="AS68" s="8" t="s">
        <v>238</v>
      </c>
      <c r="AT68" s="8" t="s">
        <v>239</v>
      </c>
      <c r="AU68" s="8">
        <v>112</v>
      </c>
      <c r="AV68" s="8">
        <v>27</v>
      </c>
      <c r="AW68" s="8">
        <v>7.5960000000000001</v>
      </c>
      <c r="AX68" s="8" t="s">
        <v>239</v>
      </c>
      <c r="AY68" s="8" t="s">
        <v>240</v>
      </c>
      <c r="AZ68" s="8" t="s">
        <v>241</v>
      </c>
      <c r="BA68" s="8" t="s">
        <v>852</v>
      </c>
      <c r="BB68" s="8">
        <v>317.60000000000002</v>
      </c>
      <c r="BC68" s="8" t="s">
        <v>635</v>
      </c>
      <c r="BE68" s="8" t="s">
        <v>517</v>
      </c>
      <c r="BF68" s="8" t="s">
        <v>536</v>
      </c>
      <c r="BG68" s="8" t="s">
        <v>537</v>
      </c>
      <c r="BH68" s="8" t="s">
        <v>538</v>
      </c>
      <c r="BO68" s="8" t="s">
        <v>275</v>
      </c>
      <c r="BP68" s="8" t="s">
        <v>853</v>
      </c>
      <c r="BR68" s="8" t="s">
        <v>844</v>
      </c>
      <c r="BS68" s="8" t="s">
        <v>253</v>
      </c>
      <c r="BV68" s="8">
        <v>4</v>
      </c>
      <c r="BW68" s="8">
        <v>4</v>
      </c>
      <c r="BX68" s="8">
        <v>100</v>
      </c>
      <c r="BY68" s="8" t="s">
        <v>430</v>
      </c>
      <c r="BZ68" s="8">
        <v>100</v>
      </c>
      <c r="CA68" s="8" t="s">
        <v>255</v>
      </c>
      <c r="CB68" s="8" t="s">
        <v>229</v>
      </c>
      <c r="CC68" s="8" t="s">
        <v>256</v>
      </c>
      <c r="CE68" s="8">
        <v>8</v>
      </c>
      <c r="CF68" s="8">
        <v>8</v>
      </c>
      <c r="CG68" s="8">
        <v>11.505000000000001</v>
      </c>
      <c r="CH68" s="8">
        <v>112</v>
      </c>
      <c r="CI68" s="8">
        <v>27</v>
      </c>
      <c r="CJ68" s="8">
        <v>7.5960000000000001</v>
      </c>
      <c r="CO68" s="8" t="s">
        <v>845</v>
      </c>
      <c r="CQ68" s="8" t="s">
        <v>475</v>
      </c>
      <c r="CR68" s="8" t="s">
        <v>348</v>
      </c>
      <c r="CS68" s="8" t="s">
        <v>846</v>
      </c>
      <c r="DA68" s="8" t="s">
        <v>854</v>
      </c>
      <c r="DB68" s="8" t="s">
        <v>835</v>
      </c>
      <c r="DC68" s="8" t="s">
        <v>855</v>
      </c>
      <c r="DE68" s="8" t="s">
        <v>264</v>
      </c>
      <c r="DF68" s="8" t="s">
        <v>279</v>
      </c>
      <c r="DG68" s="8">
        <v>0</v>
      </c>
      <c r="DH68" s="8">
        <v>0</v>
      </c>
      <c r="DI68" s="8">
        <v>100</v>
      </c>
      <c r="DJ68" s="8">
        <v>0</v>
      </c>
      <c r="DK68" s="8">
        <v>0</v>
      </c>
      <c r="DN68" s="8" t="s">
        <v>837</v>
      </c>
      <c r="DO68" s="8" t="s">
        <v>703</v>
      </c>
      <c r="DP68" s="8" t="s">
        <v>849</v>
      </c>
    </row>
    <row r="69" spans="1:120" s="8" customFormat="1" ht="14.25" customHeight="1" x14ac:dyDescent="0.3">
      <c r="A69" s="8" t="s">
        <v>225</v>
      </c>
      <c r="B69" s="8" t="s">
        <v>226</v>
      </c>
      <c r="C69" s="8" t="s">
        <v>856</v>
      </c>
      <c r="D69" s="8" t="s">
        <v>228</v>
      </c>
      <c r="E69" s="8" t="s">
        <v>687</v>
      </c>
      <c r="G69" s="8">
        <v>4.726</v>
      </c>
      <c r="H69" s="8">
        <v>75.871200000000002</v>
      </c>
      <c r="I69" s="8">
        <v>16054</v>
      </c>
      <c r="K69" s="8">
        <v>16054</v>
      </c>
      <c r="W69" s="8" t="s">
        <v>229</v>
      </c>
      <c r="X69" s="8">
        <v>53</v>
      </c>
      <c r="Y69" s="8" t="s">
        <v>688</v>
      </c>
      <c r="AA69" s="8" t="s">
        <v>856</v>
      </c>
      <c r="AE69" s="8" t="s">
        <v>857</v>
      </c>
      <c r="AF69" s="8" t="s">
        <v>232</v>
      </c>
      <c r="AG69" s="8">
        <v>4</v>
      </c>
      <c r="AH69" s="8">
        <v>10</v>
      </c>
      <c r="AI69" s="8">
        <v>2022</v>
      </c>
      <c r="AJ69" s="8" t="s">
        <v>826</v>
      </c>
      <c r="AK69" s="8" t="s">
        <v>827</v>
      </c>
      <c r="AM69" s="8" t="s">
        <v>236</v>
      </c>
      <c r="AN69" s="8" t="s">
        <v>828</v>
      </c>
      <c r="AO69" s="8" t="s">
        <v>238</v>
      </c>
      <c r="AP69" s="8">
        <v>8</v>
      </c>
      <c r="AQ69" s="8">
        <v>5</v>
      </c>
      <c r="AR69" s="8">
        <v>25.523399999999999</v>
      </c>
      <c r="AS69" s="8" t="s">
        <v>238</v>
      </c>
      <c r="AT69" s="8" t="s">
        <v>239</v>
      </c>
      <c r="AU69" s="8">
        <v>112</v>
      </c>
      <c r="AV69" s="8">
        <v>19</v>
      </c>
      <c r="AW69" s="8">
        <v>24.192</v>
      </c>
      <c r="AX69" s="8" t="s">
        <v>239</v>
      </c>
      <c r="AY69" s="8" t="s">
        <v>240</v>
      </c>
      <c r="AZ69" s="8" t="s">
        <v>241</v>
      </c>
      <c r="BA69" s="8" t="s">
        <v>858</v>
      </c>
      <c r="BB69" s="8">
        <v>276.2</v>
      </c>
      <c r="BC69" s="8" t="s">
        <v>635</v>
      </c>
      <c r="BE69" s="8" t="s">
        <v>517</v>
      </c>
      <c r="BF69" s="8" t="s">
        <v>859</v>
      </c>
      <c r="BG69" s="8" t="s">
        <v>519</v>
      </c>
      <c r="BH69" s="8" t="s">
        <v>248</v>
      </c>
      <c r="BO69" s="8" t="s">
        <v>249</v>
      </c>
      <c r="BP69" s="8" t="s">
        <v>860</v>
      </c>
      <c r="BR69" s="8" t="s">
        <v>844</v>
      </c>
      <c r="BS69" s="8" t="s">
        <v>253</v>
      </c>
      <c r="BV69" s="8">
        <v>1</v>
      </c>
      <c r="BW69" s="8">
        <v>1</v>
      </c>
      <c r="BX69" s="8">
        <v>100</v>
      </c>
      <c r="BY69" s="8" t="s">
        <v>430</v>
      </c>
      <c r="BZ69" s="8">
        <v>100</v>
      </c>
      <c r="CA69" s="8" t="s">
        <v>255</v>
      </c>
      <c r="CB69" s="8" t="s">
        <v>229</v>
      </c>
      <c r="CC69" s="8" t="s">
        <v>256</v>
      </c>
      <c r="CE69" s="8">
        <v>8</v>
      </c>
      <c r="CF69" s="8">
        <v>5</v>
      </c>
      <c r="CG69" s="8">
        <v>25.523399999999999</v>
      </c>
      <c r="CH69" s="8">
        <v>112</v>
      </c>
      <c r="CI69" s="8">
        <v>19</v>
      </c>
      <c r="CJ69" s="8">
        <v>24.192</v>
      </c>
      <c r="CO69" s="8" t="s">
        <v>845</v>
      </c>
      <c r="CQ69" s="8" t="s">
        <v>861</v>
      </c>
      <c r="CR69" s="8" t="s">
        <v>348</v>
      </c>
      <c r="CS69" s="8" t="s">
        <v>846</v>
      </c>
      <c r="DA69" s="8" t="s">
        <v>721</v>
      </c>
      <c r="DB69" s="8" t="s">
        <v>835</v>
      </c>
      <c r="DC69" s="8" t="s">
        <v>862</v>
      </c>
      <c r="DE69" s="8" t="s">
        <v>264</v>
      </c>
      <c r="DF69" s="8" t="s">
        <v>370</v>
      </c>
      <c r="DG69" s="8">
        <v>0</v>
      </c>
      <c r="DH69" s="8">
        <v>0</v>
      </c>
      <c r="DI69" s="8">
        <v>100</v>
      </c>
      <c r="DJ69" s="8">
        <v>0</v>
      </c>
      <c r="DK69" s="8">
        <v>0</v>
      </c>
      <c r="DN69" s="8" t="s">
        <v>837</v>
      </c>
      <c r="DO69" s="8" t="s">
        <v>703</v>
      </c>
      <c r="DP69" s="8" t="s">
        <v>849</v>
      </c>
    </row>
    <row r="70" spans="1:120" s="8" customFormat="1" ht="14.25" customHeight="1" x14ac:dyDescent="0.3">
      <c r="A70" s="8" t="s">
        <v>225</v>
      </c>
      <c r="B70" s="8" t="s">
        <v>226</v>
      </c>
      <c r="C70" s="8" t="s">
        <v>863</v>
      </c>
      <c r="D70" s="8" t="s">
        <v>228</v>
      </c>
      <c r="E70" s="8" t="s">
        <v>687</v>
      </c>
      <c r="G70" s="8">
        <v>360.09500000000003</v>
      </c>
      <c r="H70" s="8">
        <v>392.14350000000002</v>
      </c>
      <c r="I70" s="8">
        <v>1089</v>
      </c>
      <c r="K70" s="8">
        <v>1089</v>
      </c>
      <c r="W70" s="8" t="s">
        <v>229</v>
      </c>
      <c r="X70" s="8">
        <v>20</v>
      </c>
      <c r="Y70" s="8" t="s">
        <v>688</v>
      </c>
      <c r="AA70" s="8" t="s">
        <v>863</v>
      </c>
      <c r="AE70" s="8" t="s">
        <v>864</v>
      </c>
      <c r="AF70" s="8" t="s">
        <v>232</v>
      </c>
      <c r="AG70" s="8">
        <v>4</v>
      </c>
      <c r="AH70" s="8">
        <v>10</v>
      </c>
      <c r="AI70" s="8">
        <v>2022</v>
      </c>
      <c r="AJ70" s="8" t="s">
        <v>826</v>
      </c>
      <c r="AK70" s="8" t="s">
        <v>827</v>
      </c>
      <c r="AM70" s="8" t="s">
        <v>236</v>
      </c>
      <c r="AN70" s="8" t="s">
        <v>828</v>
      </c>
      <c r="AO70" s="8" t="s">
        <v>238</v>
      </c>
      <c r="AP70" s="8">
        <v>8</v>
      </c>
      <c r="AQ70" s="8">
        <v>5</v>
      </c>
      <c r="AR70" s="8">
        <v>25.523399999999999</v>
      </c>
      <c r="AS70" s="8" t="s">
        <v>238</v>
      </c>
      <c r="AT70" s="8" t="s">
        <v>239</v>
      </c>
      <c r="AU70" s="8">
        <v>112</v>
      </c>
      <c r="AV70" s="8">
        <v>19</v>
      </c>
      <c r="AW70" s="8">
        <v>24.192</v>
      </c>
      <c r="AX70" s="8" t="s">
        <v>239</v>
      </c>
      <c r="AY70" s="8" t="s">
        <v>240</v>
      </c>
      <c r="AZ70" s="8" t="s">
        <v>241</v>
      </c>
      <c r="BA70" s="8" t="s">
        <v>858</v>
      </c>
      <c r="BB70" s="8">
        <v>276.2</v>
      </c>
      <c r="BC70" s="8" t="s">
        <v>635</v>
      </c>
      <c r="BE70" s="8" t="s">
        <v>517</v>
      </c>
      <c r="BF70" s="8" t="s">
        <v>865</v>
      </c>
      <c r="BG70" s="8" t="s">
        <v>866</v>
      </c>
      <c r="BH70" s="8" t="s">
        <v>867</v>
      </c>
      <c r="BO70" s="8" t="s">
        <v>297</v>
      </c>
      <c r="BP70" s="8" t="s">
        <v>868</v>
      </c>
      <c r="BR70" s="8" t="s">
        <v>844</v>
      </c>
      <c r="BS70" s="8" t="s">
        <v>253</v>
      </c>
      <c r="BV70" s="8">
        <v>5</v>
      </c>
      <c r="BW70" s="8">
        <v>11</v>
      </c>
      <c r="BX70" s="8">
        <v>45</v>
      </c>
      <c r="BY70" s="8" t="s">
        <v>430</v>
      </c>
      <c r="BZ70" s="8">
        <v>45</v>
      </c>
      <c r="CA70" s="8" t="s">
        <v>255</v>
      </c>
      <c r="CB70" s="8" t="s">
        <v>229</v>
      </c>
      <c r="CC70" s="8" t="s">
        <v>256</v>
      </c>
      <c r="CE70" s="8">
        <v>8</v>
      </c>
      <c r="CF70" s="8">
        <v>5</v>
      </c>
      <c r="CG70" s="8">
        <v>25.523399999999999</v>
      </c>
      <c r="CH70" s="8">
        <v>112</v>
      </c>
      <c r="CI70" s="8">
        <v>19</v>
      </c>
      <c r="CJ70" s="8">
        <v>24.192</v>
      </c>
      <c r="CO70" s="8" t="s">
        <v>845</v>
      </c>
      <c r="CQ70" s="8" t="s">
        <v>861</v>
      </c>
      <c r="CR70" s="8" t="s">
        <v>348</v>
      </c>
      <c r="CS70" s="8" t="s">
        <v>846</v>
      </c>
      <c r="DA70" s="8" t="s">
        <v>869</v>
      </c>
      <c r="DB70" s="8" t="s">
        <v>288</v>
      </c>
      <c r="DC70" s="8" t="s">
        <v>855</v>
      </c>
      <c r="DD70" s="8" t="s">
        <v>504</v>
      </c>
      <c r="DE70" s="8" t="s">
        <v>264</v>
      </c>
      <c r="DF70" s="8" t="s">
        <v>265</v>
      </c>
      <c r="DG70" s="8">
        <v>9</v>
      </c>
      <c r="DH70" s="8">
        <v>0</v>
      </c>
      <c r="DI70" s="8">
        <v>45</v>
      </c>
      <c r="DJ70" s="8">
        <v>0</v>
      </c>
      <c r="DK70" s="8">
        <v>46</v>
      </c>
      <c r="DN70" s="8" t="s">
        <v>837</v>
      </c>
      <c r="DO70" s="8" t="s">
        <v>650</v>
      </c>
      <c r="DP70" s="8" t="s">
        <v>704</v>
      </c>
    </row>
    <row r="71" spans="1:120" s="8" customFormat="1" ht="14.25" customHeight="1" x14ac:dyDescent="0.3">
      <c r="A71" s="8" t="s">
        <v>225</v>
      </c>
      <c r="B71" s="8" t="s">
        <v>226</v>
      </c>
      <c r="C71" s="8" t="s">
        <v>870</v>
      </c>
      <c r="D71" s="8" t="s">
        <v>228</v>
      </c>
      <c r="E71" s="8" t="s">
        <v>687</v>
      </c>
      <c r="G71" s="8">
        <v>0.23499999999999999</v>
      </c>
      <c r="H71" s="8">
        <v>0.50055000000000005</v>
      </c>
      <c r="I71" s="8">
        <v>2130</v>
      </c>
      <c r="K71" s="8">
        <v>1278</v>
      </c>
      <c r="W71" s="8" t="s">
        <v>229</v>
      </c>
      <c r="X71" s="8">
        <v>4</v>
      </c>
      <c r="Y71" s="8" t="s">
        <v>688</v>
      </c>
      <c r="AA71" s="8" t="s">
        <v>870</v>
      </c>
      <c r="AE71" s="8" t="s">
        <v>871</v>
      </c>
      <c r="AF71" s="8" t="s">
        <v>232</v>
      </c>
      <c r="AG71" s="8">
        <v>4</v>
      </c>
      <c r="AH71" s="8">
        <v>10</v>
      </c>
      <c r="AI71" s="8">
        <v>2022</v>
      </c>
      <c r="AJ71" s="8" t="s">
        <v>826</v>
      </c>
      <c r="AK71" s="8" t="s">
        <v>827</v>
      </c>
      <c r="AM71" s="8" t="s">
        <v>236</v>
      </c>
      <c r="AN71" s="8" t="s">
        <v>828</v>
      </c>
      <c r="AO71" s="8" t="s">
        <v>238</v>
      </c>
      <c r="AP71" s="8">
        <v>8</v>
      </c>
      <c r="AQ71" s="8">
        <v>5</v>
      </c>
      <c r="AR71" s="8">
        <v>28.95</v>
      </c>
      <c r="AS71" s="8" t="s">
        <v>238</v>
      </c>
      <c r="AT71" s="8" t="s">
        <v>239</v>
      </c>
      <c r="AU71" s="8">
        <v>112</v>
      </c>
      <c r="AV71" s="8">
        <v>19</v>
      </c>
      <c r="AW71" s="8">
        <v>17.603999999999999</v>
      </c>
      <c r="AX71" s="8" t="s">
        <v>239</v>
      </c>
      <c r="AY71" s="8" t="s">
        <v>240</v>
      </c>
      <c r="AZ71" s="8" t="s">
        <v>241</v>
      </c>
      <c r="BA71" s="8" t="s">
        <v>858</v>
      </c>
      <c r="BB71" s="8">
        <v>276</v>
      </c>
      <c r="BC71" s="8" t="s">
        <v>635</v>
      </c>
      <c r="BE71" s="8" t="s">
        <v>872</v>
      </c>
      <c r="BF71" s="8" t="s">
        <v>873</v>
      </c>
      <c r="BG71" s="8" t="s">
        <v>354</v>
      </c>
      <c r="BO71" s="8" t="s">
        <v>249</v>
      </c>
      <c r="BP71" s="8" t="s">
        <v>874</v>
      </c>
      <c r="BR71" s="8" t="s">
        <v>844</v>
      </c>
      <c r="BS71" s="8" t="s">
        <v>356</v>
      </c>
      <c r="BV71" s="8">
        <v>50</v>
      </c>
      <c r="BW71" s="8">
        <v>50</v>
      </c>
      <c r="BX71" s="8">
        <v>100</v>
      </c>
      <c r="BY71" s="8" t="s">
        <v>430</v>
      </c>
      <c r="BZ71" s="8">
        <v>100</v>
      </c>
      <c r="CA71" s="8" t="s">
        <v>255</v>
      </c>
      <c r="CB71" s="8" t="s">
        <v>229</v>
      </c>
      <c r="CC71" s="8" t="s">
        <v>256</v>
      </c>
      <c r="CE71" s="8">
        <v>8</v>
      </c>
      <c r="CF71" s="8">
        <v>5</v>
      </c>
      <c r="CG71" s="8">
        <v>28.95</v>
      </c>
      <c r="CH71" s="8">
        <v>112</v>
      </c>
      <c r="CI71" s="8">
        <v>19</v>
      </c>
      <c r="CJ71" s="8">
        <v>17.603999999999999</v>
      </c>
      <c r="CO71" s="8" t="s">
        <v>845</v>
      </c>
      <c r="CQ71" s="8" t="s">
        <v>475</v>
      </c>
      <c r="CR71" s="8" t="s">
        <v>348</v>
      </c>
      <c r="CS71" s="8" t="s">
        <v>846</v>
      </c>
      <c r="DA71" s="8" t="s">
        <v>875</v>
      </c>
      <c r="DB71" s="8" t="s">
        <v>288</v>
      </c>
      <c r="DC71" s="8" t="s">
        <v>855</v>
      </c>
      <c r="DE71" s="8" t="s">
        <v>264</v>
      </c>
      <c r="DF71" s="8" t="s">
        <v>265</v>
      </c>
      <c r="DG71" s="8">
        <v>0</v>
      </c>
      <c r="DH71" s="8">
        <v>0</v>
      </c>
      <c r="DI71" s="8">
        <v>100</v>
      </c>
      <c r="DJ71" s="8">
        <v>0</v>
      </c>
      <c r="DK71" s="8">
        <v>0</v>
      </c>
      <c r="DN71" s="8" t="s">
        <v>837</v>
      </c>
      <c r="DO71" s="8" t="s">
        <v>703</v>
      </c>
      <c r="DP71" s="8" t="s">
        <v>849</v>
      </c>
    </row>
    <row r="72" spans="1:120" s="8" customFormat="1" ht="14.25" customHeight="1" x14ac:dyDescent="0.3">
      <c r="A72" s="8" t="s">
        <v>225</v>
      </c>
      <c r="B72" s="8" t="s">
        <v>226</v>
      </c>
      <c r="C72" s="8" t="s">
        <v>876</v>
      </c>
      <c r="D72" s="8" t="s">
        <v>228</v>
      </c>
      <c r="E72" s="8" t="s">
        <v>687</v>
      </c>
      <c r="G72" s="8">
        <v>31.22</v>
      </c>
      <c r="H72" s="8">
        <v>153.90880000000001</v>
      </c>
      <c r="I72" s="8">
        <v>4930</v>
      </c>
      <c r="K72" s="8">
        <v>4930</v>
      </c>
      <c r="W72" s="8" t="s">
        <v>229</v>
      </c>
      <c r="X72" s="8">
        <v>18</v>
      </c>
      <c r="Y72" s="8" t="s">
        <v>688</v>
      </c>
      <c r="AA72" s="8" t="s">
        <v>876</v>
      </c>
      <c r="AE72" s="8" t="s">
        <v>877</v>
      </c>
      <c r="AF72" s="8" t="s">
        <v>232</v>
      </c>
      <c r="AG72" s="8">
        <v>5</v>
      </c>
      <c r="AH72" s="8">
        <v>10</v>
      </c>
      <c r="AI72" s="8">
        <v>2022</v>
      </c>
      <c r="AJ72" s="8" t="s">
        <v>826</v>
      </c>
      <c r="AK72" s="8" t="s">
        <v>827</v>
      </c>
      <c r="AM72" s="8" t="s">
        <v>236</v>
      </c>
      <c r="AN72" s="8" t="s">
        <v>237</v>
      </c>
      <c r="AO72" s="8" t="s">
        <v>238</v>
      </c>
      <c r="AP72" s="8">
        <v>8</v>
      </c>
      <c r="AQ72" s="8">
        <v>7</v>
      </c>
      <c r="AR72" s="8">
        <v>38.591999999999999</v>
      </c>
      <c r="AS72" s="8" t="s">
        <v>238</v>
      </c>
      <c r="AT72" s="8" t="s">
        <v>239</v>
      </c>
      <c r="AU72" s="8">
        <v>112</v>
      </c>
      <c r="AV72" s="8">
        <v>23</v>
      </c>
      <c r="AW72" s="8">
        <v>38.64</v>
      </c>
      <c r="AX72" s="8" t="s">
        <v>239</v>
      </c>
      <c r="AY72" s="8" t="s">
        <v>240</v>
      </c>
      <c r="AZ72" s="8" t="s">
        <v>241</v>
      </c>
      <c r="BA72" s="8" t="s">
        <v>878</v>
      </c>
      <c r="BB72" s="8">
        <v>309</v>
      </c>
      <c r="BC72" s="8" t="s">
        <v>635</v>
      </c>
      <c r="BE72" s="8" t="s">
        <v>517</v>
      </c>
      <c r="BF72" s="8" t="s">
        <v>879</v>
      </c>
      <c r="BG72" s="8" t="s">
        <v>324</v>
      </c>
      <c r="BH72" s="8" t="s">
        <v>880</v>
      </c>
      <c r="BO72" s="8" t="s">
        <v>297</v>
      </c>
      <c r="BP72" s="8" t="s">
        <v>881</v>
      </c>
      <c r="BR72" s="8" t="s">
        <v>844</v>
      </c>
      <c r="BS72" s="8" t="s">
        <v>253</v>
      </c>
      <c r="BV72" s="8">
        <v>3</v>
      </c>
      <c r="BW72" s="8">
        <v>22</v>
      </c>
      <c r="BX72" s="8">
        <v>13.636363636363635</v>
      </c>
      <c r="BY72" s="8" t="s">
        <v>430</v>
      </c>
      <c r="BZ72" s="8">
        <v>23</v>
      </c>
      <c r="CA72" s="8" t="s">
        <v>255</v>
      </c>
      <c r="CB72" s="8" t="s">
        <v>229</v>
      </c>
      <c r="CC72" s="8" t="s">
        <v>256</v>
      </c>
      <c r="CE72" s="8">
        <v>8</v>
      </c>
      <c r="CF72" s="8">
        <v>7</v>
      </c>
      <c r="CG72" s="8">
        <v>38.591999999999999</v>
      </c>
      <c r="CH72" s="8">
        <v>112</v>
      </c>
      <c r="CI72" s="8">
        <v>33</v>
      </c>
      <c r="CJ72" s="8">
        <v>38.64</v>
      </c>
      <c r="CO72" s="8" t="s">
        <v>882</v>
      </c>
      <c r="CQ72" s="8" t="s">
        <v>475</v>
      </c>
      <c r="CR72" s="8" t="s">
        <v>348</v>
      </c>
      <c r="CS72" s="8" t="s">
        <v>260</v>
      </c>
      <c r="DA72" s="8" t="s">
        <v>328</v>
      </c>
      <c r="DB72" s="8" t="s">
        <v>288</v>
      </c>
      <c r="DC72" s="8" t="s">
        <v>883</v>
      </c>
      <c r="DE72" s="8" t="s">
        <v>264</v>
      </c>
      <c r="DF72" s="8" t="s">
        <v>265</v>
      </c>
      <c r="DG72" s="8">
        <v>4</v>
      </c>
      <c r="DH72" s="8">
        <v>5</v>
      </c>
      <c r="DI72" s="8">
        <v>23</v>
      </c>
      <c r="DJ72" s="8">
        <v>0</v>
      </c>
      <c r="DK72" s="8">
        <v>68</v>
      </c>
      <c r="DN72" s="8" t="s">
        <v>837</v>
      </c>
      <c r="DO72" s="8" t="s">
        <v>703</v>
      </c>
      <c r="DP72" s="8" t="s">
        <v>849</v>
      </c>
    </row>
    <row r="73" spans="1:120" s="8" customFormat="1" ht="14.25" customHeight="1" x14ac:dyDescent="0.3">
      <c r="A73" s="8" t="s">
        <v>225</v>
      </c>
      <c r="B73" s="8" t="s">
        <v>226</v>
      </c>
      <c r="C73" s="8" t="s">
        <v>884</v>
      </c>
      <c r="D73" s="8" t="s">
        <v>228</v>
      </c>
      <c r="E73" s="8" t="s">
        <v>687</v>
      </c>
      <c r="G73" s="8">
        <v>3.081</v>
      </c>
      <c r="H73" s="8">
        <v>8.9503000000000004</v>
      </c>
      <c r="I73" s="8">
        <v>2905</v>
      </c>
      <c r="K73" s="8">
        <v>2905</v>
      </c>
      <c r="W73" s="8" t="s">
        <v>229</v>
      </c>
      <c r="X73" s="8">
        <v>1</v>
      </c>
      <c r="Y73" s="8" t="s">
        <v>688</v>
      </c>
      <c r="AA73" s="8" t="s">
        <v>884</v>
      </c>
      <c r="AE73" s="8" t="s">
        <v>885</v>
      </c>
      <c r="AF73" s="8" t="s">
        <v>232</v>
      </c>
      <c r="AG73" s="8">
        <v>6</v>
      </c>
      <c r="AH73" s="8">
        <v>10</v>
      </c>
      <c r="AI73" s="8">
        <v>2022</v>
      </c>
      <c r="AJ73" s="8" t="s">
        <v>826</v>
      </c>
      <c r="AK73" s="8" t="s">
        <v>827</v>
      </c>
      <c r="AM73" s="8" t="s">
        <v>236</v>
      </c>
      <c r="AN73" s="8" t="s">
        <v>237</v>
      </c>
      <c r="AO73" s="8" t="s">
        <v>238</v>
      </c>
      <c r="AP73" s="8">
        <v>8</v>
      </c>
      <c r="AQ73" s="8">
        <v>7</v>
      </c>
      <c r="AR73" s="8">
        <v>9.734</v>
      </c>
      <c r="AS73" s="8" t="s">
        <v>238</v>
      </c>
      <c r="AT73" s="8" t="s">
        <v>239</v>
      </c>
      <c r="AU73" s="8">
        <v>112</v>
      </c>
      <c r="AV73" s="8">
        <v>35</v>
      </c>
      <c r="AW73" s="8">
        <v>35.898000000000003</v>
      </c>
      <c r="AX73" s="8" t="s">
        <v>239</v>
      </c>
      <c r="AY73" s="8" t="s">
        <v>240</v>
      </c>
      <c r="AZ73" s="8" t="s">
        <v>241</v>
      </c>
      <c r="BA73" s="8" t="s">
        <v>886</v>
      </c>
      <c r="BB73" s="8">
        <v>378.9</v>
      </c>
      <c r="BC73" s="8" t="s">
        <v>635</v>
      </c>
      <c r="BE73" s="8" t="s">
        <v>887</v>
      </c>
      <c r="BF73" s="8" t="s">
        <v>888</v>
      </c>
      <c r="BG73" s="8" t="s">
        <v>889</v>
      </c>
      <c r="BH73" s="8" t="s">
        <v>248</v>
      </c>
      <c r="BO73" s="8" t="s">
        <v>249</v>
      </c>
      <c r="BP73" s="8" t="s">
        <v>890</v>
      </c>
      <c r="BR73" s="8" t="s">
        <v>844</v>
      </c>
      <c r="BS73" s="8" t="s">
        <v>253</v>
      </c>
      <c r="BV73" s="8">
        <v>18</v>
      </c>
      <c r="BW73" s="8">
        <v>22</v>
      </c>
      <c r="BX73" s="8">
        <v>80</v>
      </c>
      <c r="BY73" s="8" t="s">
        <v>430</v>
      </c>
      <c r="BZ73" s="8">
        <v>80</v>
      </c>
      <c r="CA73" s="8" t="s">
        <v>255</v>
      </c>
      <c r="CB73" s="8" t="s">
        <v>229</v>
      </c>
      <c r="CC73" s="8" t="s">
        <v>256</v>
      </c>
      <c r="CE73" s="8">
        <v>8</v>
      </c>
      <c r="CF73" s="8">
        <v>7</v>
      </c>
      <c r="CG73" s="8">
        <v>9.734</v>
      </c>
      <c r="CH73" s="8">
        <v>112</v>
      </c>
      <c r="CI73" s="8">
        <v>35</v>
      </c>
      <c r="CJ73" s="8">
        <v>35.898000000000003</v>
      </c>
      <c r="CO73" s="8" t="s">
        <v>845</v>
      </c>
      <c r="CQ73" s="8" t="s">
        <v>475</v>
      </c>
      <c r="CR73" s="8" t="s">
        <v>348</v>
      </c>
      <c r="CS73" s="8" t="s">
        <v>846</v>
      </c>
      <c r="DA73" s="8" t="s">
        <v>891</v>
      </c>
      <c r="DB73" s="8" t="s">
        <v>835</v>
      </c>
      <c r="DC73" s="8" t="s">
        <v>892</v>
      </c>
      <c r="DE73" s="8" t="s">
        <v>264</v>
      </c>
      <c r="DF73" s="8" t="s">
        <v>265</v>
      </c>
      <c r="DG73" s="8">
        <v>10</v>
      </c>
      <c r="DH73" s="8">
        <v>0</v>
      </c>
      <c r="DI73" s="8">
        <v>80</v>
      </c>
      <c r="DJ73" s="8">
        <v>0</v>
      </c>
      <c r="DK73" s="8">
        <v>10</v>
      </c>
      <c r="DN73" s="8" t="s">
        <v>837</v>
      </c>
      <c r="DO73" s="8" t="s">
        <v>703</v>
      </c>
      <c r="DP73" s="8" t="s">
        <v>849</v>
      </c>
    </row>
    <row r="74" spans="1:120" s="8" customFormat="1" ht="14.25" customHeight="1" x14ac:dyDescent="0.3">
      <c r="A74" s="8" t="s">
        <v>225</v>
      </c>
      <c r="B74" s="8" t="s">
        <v>226</v>
      </c>
      <c r="C74" s="8" t="s">
        <v>893</v>
      </c>
      <c r="D74" s="8" t="s">
        <v>228</v>
      </c>
      <c r="E74" s="8" t="s">
        <v>687</v>
      </c>
      <c r="G74" s="8">
        <v>1.875</v>
      </c>
      <c r="H74" s="8">
        <v>2.4285000000000001</v>
      </c>
      <c r="I74" s="8">
        <v>1324</v>
      </c>
      <c r="K74" s="8">
        <v>1059.2</v>
      </c>
      <c r="W74" s="8" t="s">
        <v>229</v>
      </c>
      <c r="X74" s="8">
        <v>20</v>
      </c>
      <c r="Y74" s="8" t="s">
        <v>688</v>
      </c>
      <c r="AA74" s="8" t="s">
        <v>893</v>
      </c>
      <c r="AE74" s="8" t="s">
        <v>894</v>
      </c>
      <c r="AF74" s="8" t="s">
        <v>232</v>
      </c>
      <c r="AG74" s="8">
        <v>7</v>
      </c>
      <c r="AH74" s="8">
        <v>10</v>
      </c>
      <c r="AI74" s="8">
        <v>2022</v>
      </c>
      <c r="AJ74" s="8" t="s">
        <v>826</v>
      </c>
      <c r="AK74" s="8" t="s">
        <v>827</v>
      </c>
      <c r="AM74" s="8" t="s">
        <v>236</v>
      </c>
      <c r="AN74" s="8" t="s">
        <v>895</v>
      </c>
      <c r="AO74" s="8" t="s">
        <v>238</v>
      </c>
      <c r="AP74" s="8">
        <v>7</v>
      </c>
      <c r="AQ74" s="8">
        <v>48</v>
      </c>
      <c r="AR74" s="8">
        <v>13.270799999999999</v>
      </c>
      <c r="AS74" s="8" t="s">
        <v>238</v>
      </c>
      <c r="AT74" s="8" t="s">
        <v>239</v>
      </c>
      <c r="AU74" s="8">
        <v>112</v>
      </c>
      <c r="AV74" s="8">
        <v>31</v>
      </c>
      <c r="AW74" s="8">
        <v>41.712000000000003</v>
      </c>
      <c r="AX74" s="8" t="s">
        <v>239</v>
      </c>
      <c r="AY74" s="8" t="s">
        <v>240</v>
      </c>
      <c r="AZ74" s="8" t="s">
        <v>241</v>
      </c>
      <c r="BA74" s="8" t="s">
        <v>896</v>
      </c>
      <c r="BB74" s="8">
        <v>1300.8</v>
      </c>
      <c r="BC74" s="8" t="s">
        <v>635</v>
      </c>
      <c r="BE74" s="8" t="s">
        <v>636</v>
      </c>
      <c r="BF74" s="8" t="s">
        <v>897</v>
      </c>
      <c r="BG74" s="8" t="s">
        <v>898</v>
      </c>
      <c r="BH74" s="8" t="s">
        <v>248</v>
      </c>
      <c r="BO74" s="8" t="s">
        <v>530</v>
      </c>
      <c r="BP74" s="8" t="s">
        <v>899</v>
      </c>
      <c r="BR74" s="8" t="s">
        <v>233</v>
      </c>
      <c r="BS74" s="8" t="s">
        <v>253</v>
      </c>
      <c r="BV74" s="8">
        <v>20</v>
      </c>
      <c r="BW74" s="8">
        <v>20</v>
      </c>
      <c r="BX74" s="8">
        <v>100</v>
      </c>
      <c r="BY74" s="8" t="s">
        <v>430</v>
      </c>
      <c r="BZ74" s="8">
        <v>100</v>
      </c>
      <c r="CA74" s="8" t="s">
        <v>255</v>
      </c>
      <c r="CB74" s="8" t="s">
        <v>229</v>
      </c>
      <c r="CC74" s="8" t="s">
        <v>256</v>
      </c>
      <c r="CE74" s="8">
        <v>8</v>
      </c>
      <c r="CF74" s="8">
        <v>48</v>
      </c>
      <c r="CG74" s="8">
        <v>13.270799999999999</v>
      </c>
      <c r="CH74" s="8">
        <v>112</v>
      </c>
      <c r="CI74" s="8">
        <v>31</v>
      </c>
      <c r="CJ74" s="8">
        <v>41.712000000000003</v>
      </c>
      <c r="CO74" s="8" t="s">
        <v>900</v>
      </c>
      <c r="CQ74" s="8" t="s">
        <v>901</v>
      </c>
      <c r="CR74" s="8" t="s">
        <v>348</v>
      </c>
      <c r="CS74" s="8" t="s">
        <v>301</v>
      </c>
      <c r="DA74" s="8" t="s">
        <v>902</v>
      </c>
      <c r="DB74" s="8" t="s">
        <v>288</v>
      </c>
      <c r="DC74" s="8" t="s">
        <v>855</v>
      </c>
      <c r="DE74" s="8" t="s">
        <v>264</v>
      </c>
      <c r="DF74" s="8" t="s">
        <v>265</v>
      </c>
      <c r="DG74" s="8">
        <v>0</v>
      </c>
      <c r="DH74" s="8">
        <v>0</v>
      </c>
      <c r="DI74" s="8">
        <v>100</v>
      </c>
      <c r="DJ74" s="8">
        <v>0</v>
      </c>
      <c r="DK74" s="8">
        <v>0</v>
      </c>
      <c r="DN74" s="8" t="s">
        <v>837</v>
      </c>
      <c r="DO74" s="8" t="s">
        <v>703</v>
      </c>
      <c r="DP74" s="8" t="s">
        <v>704</v>
      </c>
    </row>
    <row r="75" spans="1:120" s="8" customFormat="1" ht="14.25" customHeight="1" x14ac:dyDescent="0.3">
      <c r="A75" s="8" t="s">
        <v>225</v>
      </c>
      <c r="B75" s="8" t="s">
        <v>226</v>
      </c>
      <c r="C75" s="8" t="s">
        <v>903</v>
      </c>
      <c r="D75" s="8" t="s">
        <v>228</v>
      </c>
      <c r="E75" s="8" t="s">
        <v>687</v>
      </c>
      <c r="G75" s="8">
        <v>0.36099999999999999</v>
      </c>
      <c r="H75" s="8">
        <v>2.3086000000000002</v>
      </c>
      <c r="I75" s="8">
        <v>6395</v>
      </c>
      <c r="K75" s="8">
        <v>6395</v>
      </c>
      <c r="W75" s="8" t="s">
        <v>229</v>
      </c>
      <c r="X75" s="8">
        <v>72</v>
      </c>
      <c r="Y75" s="8" t="s">
        <v>688</v>
      </c>
      <c r="AA75" s="8" t="s">
        <v>903</v>
      </c>
      <c r="AE75" s="8" t="s">
        <v>904</v>
      </c>
      <c r="AF75" s="8" t="s">
        <v>232</v>
      </c>
      <c r="AG75" s="8">
        <v>7</v>
      </c>
      <c r="AH75" s="8">
        <v>10</v>
      </c>
      <c r="AI75" s="8">
        <v>2022</v>
      </c>
      <c r="AJ75" s="8" t="s">
        <v>826</v>
      </c>
      <c r="AK75" s="8" t="s">
        <v>827</v>
      </c>
      <c r="AM75" s="8" t="s">
        <v>236</v>
      </c>
      <c r="AN75" s="8" t="s">
        <v>895</v>
      </c>
      <c r="AO75" s="8" t="s">
        <v>238</v>
      </c>
      <c r="AP75" s="8">
        <v>7</v>
      </c>
      <c r="AQ75" s="8">
        <v>48</v>
      </c>
      <c r="AR75" s="8">
        <v>13.270799999999999</v>
      </c>
      <c r="AS75" s="8" t="s">
        <v>238</v>
      </c>
      <c r="AT75" s="8" t="s">
        <v>239</v>
      </c>
      <c r="AU75" s="8">
        <v>112</v>
      </c>
      <c r="AV75" s="8">
        <v>31</v>
      </c>
      <c r="AW75" s="8">
        <v>41.712000000000003</v>
      </c>
      <c r="AX75" s="8" t="s">
        <v>239</v>
      </c>
      <c r="AY75" s="8" t="s">
        <v>240</v>
      </c>
      <c r="AZ75" s="8" t="s">
        <v>241</v>
      </c>
      <c r="BA75" s="8" t="s">
        <v>896</v>
      </c>
      <c r="BB75" s="8">
        <v>1300.8</v>
      </c>
      <c r="BC75" s="8" t="s">
        <v>635</v>
      </c>
      <c r="BE75" s="8" t="s">
        <v>308</v>
      </c>
      <c r="BF75" s="8" t="s">
        <v>309</v>
      </c>
      <c r="BG75" s="8" t="s">
        <v>905</v>
      </c>
      <c r="BH75" s="8" t="s">
        <v>248</v>
      </c>
      <c r="BO75" s="8" t="s">
        <v>249</v>
      </c>
      <c r="BP75" s="8" t="s">
        <v>906</v>
      </c>
      <c r="BR75" s="8" t="s">
        <v>844</v>
      </c>
      <c r="BS75" s="8" t="s">
        <v>253</v>
      </c>
      <c r="BV75" s="8">
        <v>1</v>
      </c>
      <c r="BW75" s="8">
        <v>11</v>
      </c>
      <c r="BX75" s="8">
        <v>10</v>
      </c>
      <c r="BY75" s="8" t="s">
        <v>430</v>
      </c>
      <c r="BZ75" s="8">
        <v>10</v>
      </c>
      <c r="CA75" s="8" t="s">
        <v>255</v>
      </c>
      <c r="CB75" s="8" t="s">
        <v>229</v>
      </c>
      <c r="CC75" s="8" t="s">
        <v>256</v>
      </c>
      <c r="CE75" s="8">
        <v>8</v>
      </c>
      <c r="CF75" s="8">
        <v>48</v>
      </c>
      <c r="CG75" s="8">
        <v>13.270799999999999</v>
      </c>
      <c r="CH75" s="8">
        <v>112</v>
      </c>
      <c r="CI75" s="8">
        <v>31</v>
      </c>
      <c r="CJ75" s="8">
        <v>41.712000000000003</v>
      </c>
      <c r="CO75" s="8" t="s">
        <v>900</v>
      </c>
      <c r="CQ75" s="8" t="s">
        <v>475</v>
      </c>
      <c r="CR75" s="8" t="s">
        <v>348</v>
      </c>
      <c r="CS75" s="8" t="s">
        <v>301</v>
      </c>
      <c r="DA75" s="8" t="s">
        <v>907</v>
      </c>
      <c r="DB75" s="8" t="s">
        <v>835</v>
      </c>
      <c r="DC75" s="8" t="s">
        <v>908</v>
      </c>
      <c r="DE75" s="8" t="s">
        <v>264</v>
      </c>
      <c r="DF75" s="8" t="s">
        <v>265</v>
      </c>
      <c r="DG75" s="8">
        <v>36</v>
      </c>
      <c r="DH75" s="8">
        <v>36</v>
      </c>
      <c r="DI75" s="8">
        <v>10</v>
      </c>
      <c r="DJ75" s="8">
        <v>0</v>
      </c>
      <c r="DK75" s="8">
        <v>18</v>
      </c>
      <c r="DN75" s="8" t="s">
        <v>837</v>
      </c>
      <c r="DO75" s="8" t="s">
        <v>703</v>
      </c>
      <c r="DP75" s="8" t="s">
        <v>704</v>
      </c>
    </row>
    <row r="76" spans="1:120" s="8" customFormat="1" ht="14.25" customHeight="1" x14ac:dyDescent="0.3">
      <c r="A76" s="8" t="s">
        <v>225</v>
      </c>
      <c r="B76" s="8" t="s">
        <v>226</v>
      </c>
      <c r="C76" s="8" t="s">
        <v>909</v>
      </c>
      <c r="D76" s="8" t="s">
        <v>228</v>
      </c>
      <c r="E76" s="8" t="s">
        <v>687</v>
      </c>
      <c r="G76" s="8">
        <v>25.103000000000002</v>
      </c>
      <c r="H76" s="8">
        <v>51.636800000000001</v>
      </c>
      <c r="I76" s="8">
        <v>2057</v>
      </c>
      <c r="K76" s="8">
        <v>2057</v>
      </c>
      <c r="W76" s="8" t="s">
        <v>229</v>
      </c>
      <c r="X76" s="8">
        <v>10</v>
      </c>
      <c r="Y76" s="8" t="s">
        <v>688</v>
      </c>
      <c r="AA76" s="8" t="s">
        <v>909</v>
      </c>
      <c r="AE76" s="8" t="s">
        <v>910</v>
      </c>
      <c r="AF76" s="8" t="s">
        <v>232</v>
      </c>
      <c r="AG76" s="8">
        <v>8</v>
      </c>
      <c r="AH76" s="8">
        <v>10</v>
      </c>
      <c r="AI76" s="8">
        <v>2022</v>
      </c>
      <c r="AJ76" s="8" t="s">
        <v>826</v>
      </c>
      <c r="AK76" s="8" t="s">
        <v>827</v>
      </c>
      <c r="AM76" s="8" t="s">
        <v>236</v>
      </c>
      <c r="AN76" s="8" t="s">
        <v>895</v>
      </c>
      <c r="AO76" s="8" t="s">
        <v>238</v>
      </c>
      <c r="AP76" s="8">
        <v>7</v>
      </c>
      <c r="AQ76" s="8">
        <v>48</v>
      </c>
      <c r="AR76" s="8">
        <v>11.530200000000001</v>
      </c>
      <c r="AS76" s="8" t="s">
        <v>238</v>
      </c>
      <c r="AT76" s="8" t="s">
        <v>239</v>
      </c>
      <c r="AU76" s="8">
        <v>112</v>
      </c>
      <c r="AV76" s="8">
        <v>31</v>
      </c>
      <c r="AW76" s="8">
        <v>43.073999999999998</v>
      </c>
      <c r="AX76" s="8" t="s">
        <v>239</v>
      </c>
      <c r="AY76" s="8" t="s">
        <v>240</v>
      </c>
      <c r="AZ76" s="8" t="s">
        <v>241</v>
      </c>
      <c r="BA76" s="8" t="s">
        <v>896</v>
      </c>
      <c r="BB76" s="8">
        <v>1288.0999999999999</v>
      </c>
      <c r="BC76" s="8" t="s">
        <v>635</v>
      </c>
      <c r="BE76" s="8" t="s">
        <v>517</v>
      </c>
      <c r="BF76" s="8" t="s">
        <v>911</v>
      </c>
      <c r="BG76" s="8" t="s">
        <v>912</v>
      </c>
      <c r="BH76" s="8" t="s">
        <v>913</v>
      </c>
      <c r="BO76" s="8" t="s">
        <v>297</v>
      </c>
      <c r="BP76" s="8" t="s">
        <v>914</v>
      </c>
      <c r="BR76" s="8" t="s">
        <v>844</v>
      </c>
      <c r="BS76" s="8" t="s">
        <v>253</v>
      </c>
      <c r="BV76" s="8">
        <v>3</v>
      </c>
      <c r="BW76" s="8">
        <v>8</v>
      </c>
      <c r="BX76" s="8">
        <v>38</v>
      </c>
      <c r="BY76" s="8" t="s">
        <v>430</v>
      </c>
      <c r="BZ76" s="8">
        <v>38</v>
      </c>
      <c r="CA76" s="8" t="s">
        <v>255</v>
      </c>
      <c r="CB76" s="8" t="s">
        <v>229</v>
      </c>
      <c r="CC76" s="8" t="s">
        <v>256</v>
      </c>
      <c r="CE76" s="8">
        <v>8</v>
      </c>
      <c r="CF76" s="8">
        <v>48</v>
      </c>
      <c r="CG76" s="8">
        <v>11.530200000000001</v>
      </c>
      <c r="CH76" s="8">
        <v>112</v>
      </c>
      <c r="CI76" s="8">
        <v>31</v>
      </c>
      <c r="CJ76" s="8">
        <v>43.073999999999998</v>
      </c>
      <c r="CO76" s="8" t="s">
        <v>900</v>
      </c>
      <c r="CQ76" s="8" t="s">
        <v>475</v>
      </c>
      <c r="CR76" s="8" t="s">
        <v>315</v>
      </c>
      <c r="CS76" s="8" t="s">
        <v>301</v>
      </c>
      <c r="DA76" s="8" t="s">
        <v>915</v>
      </c>
      <c r="DB76" s="8" t="s">
        <v>715</v>
      </c>
      <c r="DC76" s="8" t="s">
        <v>916</v>
      </c>
      <c r="DD76" s="8" t="s">
        <v>504</v>
      </c>
      <c r="DE76" s="8" t="s">
        <v>264</v>
      </c>
      <c r="DF76" s="8" t="s">
        <v>265</v>
      </c>
      <c r="DG76" s="8">
        <v>0</v>
      </c>
      <c r="DH76" s="8">
        <v>0</v>
      </c>
      <c r="DI76" s="8">
        <v>38</v>
      </c>
      <c r="DJ76" s="8">
        <v>0</v>
      </c>
      <c r="DK76" s="8">
        <v>62</v>
      </c>
      <c r="DN76" s="8" t="s">
        <v>837</v>
      </c>
    </row>
    <row r="77" spans="1:120" s="8" customFormat="1" ht="14.25" customHeight="1" x14ac:dyDescent="0.3">
      <c r="A77" s="8" t="s">
        <v>225</v>
      </c>
      <c r="B77" s="8" t="s">
        <v>226</v>
      </c>
      <c r="C77" s="8" t="s">
        <v>917</v>
      </c>
      <c r="D77" s="8" t="s">
        <v>228</v>
      </c>
      <c r="E77" s="8" t="s">
        <v>687</v>
      </c>
      <c r="G77" s="8">
        <v>1.833</v>
      </c>
      <c r="H77" s="8">
        <v>2.2155999999999998</v>
      </c>
      <c r="I77" s="8">
        <v>1192</v>
      </c>
      <c r="K77" s="8">
        <v>1192</v>
      </c>
      <c r="W77" s="8" t="s">
        <v>229</v>
      </c>
      <c r="X77" s="8">
        <v>30</v>
      </c>
      <c r="Y77" s="8" t="s">
        <v>688</v>
      </c>
      <c r="AA77" s="8" t="s">
        <v>917</v>
      </c>
      <c r="AE77" s="8" t="s">
        <v>918</v>
      </c>
      <c r="AF77" s="8" t="s">
        <v>232</v>
      </c>
      <c r="AG77" s="8">
        <v>8</v>
      </c>
      <c r="AH77" s="8">
        <v>10</v>
      </c>
      <c r="AI77" s="8">
        <v>2022</v>
      </c>
      <c r="AJ77" s="8" t="s">
        <v>826</v>
      </c>
      <c r="AK77" s="8" t="s">
        <v>827</v>
      </c>
      <c r="AM77" s="8" t="s">
        <v>236</v>
      </c>
      <c r="AN77" s="8" t="s">
        <v>895</v>
      </c>
      <c r="AO77" s="8" t="s">
        <v>238</v>
      </c>
      <c r="AP77" s="8">
        <v>7</v>
      </c>
      <c r="AQ77" s="8">
        <v>48</v>
      </c>
      <c r="AR77" s="8">
        <v>11.530200000000001</v>
      </c>
      <c r="AS77" s="8" t="s">
        <v>238</v>
      </c>
      <c r="AT77" s="8" t="s">
        <v>239</v>
      </c>
      <c r="AU77" s="8">
        <v>112</v>
      </c>
      <c r="AV77" s="8">
        <v>31</v>
      </c>
      <c r="AW77" s="8">
        <v>43.073999999999998</v>
      </c>
      <c r="AX77" s="8" t="s">
        <v>239</v>
      </c>
      <c r="AY77" s="8" t="s">
        <v>240</v>
      </c>
      <c r="AZ77" s="8" t="s">
        <v>241</v>
      </c>
      <c r="BA77" s="8" t="s">
        <v>896</v>
      </c>
      <c r="BB77" s="8">
        <v>1288.0999999999999</v>
      </c>
      <c r="BC77" s="8" t="s">
        <v>635</v>
      </c>
      <c r="BE77" s="8" t="s">
        <v>636</v>
      </c>
      <c r="BF77" s="8" t="s">
        <v>919</v>
      </c>
      <c r="BG77" s="8" t="s">
        <v>920</v>
      </c>
      <c r="BH77" s="8" t="s">
        <v>538</v>
      </c>
      <c r="BO77" s="8" t="s">
        <v>249</v>
      </c>
      <c r="BP77" s="8" t="s">
        <v>921</v>
      </c>
      <c r="BR77" s="8" t="s">
        <v>233</v>
      </c>
      <c r="BS77" s="8" t="s">
        <v>253</v>
      </c>
      <c r="BV77" s="8">
        <v>4</v>
      </c>
      <c r="BW77" s="8">
        <v>16</v>
      </c>
      <c r="BX77" s="8">
        <v>25</v>
      </c>
      <c r="BY77" s="8" t="s">
        <v>430</v>
      </c>
      <c r="BZ77" s="8">
        <v>50</v>
      </c>
      <c r="CA77" s="8" t="s">
        <v>255</v>
      </c>
      <c r="CB77" s="8" t="s">
        <v>229</v>
      </c>
      <c r="CC77" s="8" t="s">
        <v>256</v>
      </c>
      <c r="CE77" s="8">
        <v>8</v>
      </c>
      <c r="CF77" s="8">
        <v>48</v>
      </c>
      <c r="CG77" s="8">
        <v>11.530200000000001</v>
      </c>
      <c r="CH77" s="8">
        <v>112</v>
      </c>
      <c r="CI77" s="8">
        <v>31</v>
      </c>
      <c r="CJ77" s="8">
        <v>43.073999999999998</v>
      </c>
      <c r="CO77" s="8" t="s">
        <v>900</v>
      </c>
      <c r="CQ77" s="8" t="s">
        <v>475</v>
      </c>
      <c r="CR77" s="8" t="s">
        <v>315</v>
      </c>
      <c r="CS77" s="8" t="s">
        <v>301</v>
      </c>
      <c r="DA77" s="8" t="s">
        <v>922</v>
      </c>
      <c r="DB77" s="8" t="s">
        <v>715</v>
      </c>
      <c r="DC77" s="8" t="s">
        <v>855</v>
      </c>
      <c r="DE77" s="8" t="s">
        <v>264</v>
      </c>
      <c r="DF77" s="8" t="s">
        <v>265</v>
      </c>
      <c r="DG77" s="8">
        <v>0</v>
      </c>
      <c r="DH77" s="8">
        <v>0</v>
      </c>
      <c r="DI77" s="8">
        <v>50</v>
      </c>
      <c r="DJ77" s="8">
        <v>0</v>
      </c>
      <c r="DK77" s="8">
        <v>50</v>
      </c>
      <c r="DN77" s="8" t="s">
        <v>837</v>
      </c>
      <c r="DO77" s="8" t="s">
        <v>703</v>
      </c>
      <c r="DP77" s="8" t="s">
        <v>849</v>
      </c>
    </row>
    <row r="78" spans="1:120" s="8" customFormat="1" ht="14.25" customHeight="1" x14ac:dyDescent="0.3">
      <c r="A78" s="8" t="s">
        <v>225</v>
      </c>
      <c r="B78" s="8" t="s">
        <v>226</v>
      </c>
      <c r="C78" s="8" t="s">
        <v>923</v>
      </c>
      <c r="D78" s="8" t="s">
        <v>228</v>
      </c>
      <c r="E78" s="8" t="s">
        <v>687</v>
      </c>
      <c r="G78" s="8">
        <v>0.14968000000000001</v>
      </c>
      <c r="H78" s="8">
        <v>22.332599999999999</v>
      </c>
      <c r="I78" s="8">
        <v>1492</v>
      </c>
      <c r="K78" s="8">
        <v>1492</v>
      </c>
      <c r="W78" s="8" t="s">
        <v>229</v>
      </c>
      <c r="X78" s="8">
        <v>4</v>
      </c>
      <c r="Y78" s="8" t="s">
        <v>688</v>
      </c>
      <c r="AA78" s="8" t="s">
        <v>923</v>
      </c>
      <c r="AE78" s="8" t="s">
        <v>924</v>
      </c>
      <c r="AF78" s="8" t="s">
        <v>232</v>
      </c>
      <c r="AG78" s="8">
        <v>9</v>
      </c>
      <c r="AH78" s="8">
        <v>10</v>
      </c>
      <c r="AI78" s="8">
        <v>2022</v>
      </c>
      <c r="AJ78" s="8" t="s">
        <v>826</v>
      </c>
      <c r="AK78" s="8" t="s">
        <v>827</v>
      </c>
      <c r="AM78" s="8" t="s">
        <v>236</v>
      </c>
      <c r="AN78" s="8" t="s">
        <v>895</v>
      </c>
      <c r="AO78" s="8" t="s">
        <v>238</v>
      </c>
      <c r="AP78" s="8">
        <v>7</v>
      </c>
      <c r="AQ78" s="8">
        <v>55</v>
      </c>
      <c r="AR78" s="8">
        <v>31.1904</v>
      </c>
      <c r="AS78" s="8" t="s">
        <v>238</v>
      </c>
      <c r="AT78" s="8" t="s">
        <v>239</v>
      </c>
      <c r="AU78" s="8">
        <v>112</v>
      </c>
      <c r="AV78" s="8">
        <v>32</v>
      </c>
      <c r="AW78" s="8">
        <v>0.34799999999999998</v>
      </c>
      <c r="AX78" s="8" t="s">
        <v>239</v>
      </c>
      <c r="AY78" s="8" t="s">
        <v>240</v>
      </c>
      <c r="AZ78" s="8" t="s">
        <v>241</v>
      </c>
      <c r="BA78" s="8" t="s">
        <v>925</v>
      </c>
      <c r="BB78" s="8">
        <v>959.6</v>
      </c>
      <c r="BC78" s="8" t="s">
        <v>635</v>
      </c>
      <c r="BE78" s="8" t="s">
        <v>746</v>
      </c>
      <c r="BF78" s="8" t="s">
        <v>926</v>
      </c>
      <c r="BG78" s="8" t="s">
        <v>927</v>
      </c>
      <c r="BH78" s="8" t="s">
        <v>248</v>
      </c>
      <c r="BO78" s="8" t="s">
        <v>275</v>
      </c>
      <c r="BP78" s="8" t="s">
        <v>928</v>
      </c>
      <c r="BR78" s="8" t="s">
        <v>233</v>
      </c>
      <c r="BS78" s="8" t="s">
        <v>253</v>
      </c>
      <c r="BV78" s="8">
        <v>4</v>
      </c>
      <c r="BW78" s="8">
        <v>4</v>
      </c>
      <c r="BX78" s="8">
        <v>100</v>
      </c>
      <c r="BY78" s="8" t="s">
        <v>430</v>
      </c>
      <c r="BZ78" s="8">
        <v>100</v>
      </c>
      <c r="CA78" s="8" t="s">
        <v>255</v>
      </c>
      <c r="CB78" s="8" t="s">
        <v>229</v>
      </c>
      <c r="CC78" s="8" t="s">
        <v>256</v>
      </c>
      <c r="CE78" s="8">
        <v>7</v>
      </c>
      <c r="CF78" s="8">
        <v>55</v>
      </c>
      <c r="CG78" s="8">
        <v>31.1904</v>
      </c>
      <c r="CH78" s="8">
        <v>112</v>
      </c>
      <c r="CI78" s="8">
        <v>32</v>
      </c>
      <c r="CJ78" s="8">
        <v>0.34799999999999998</v>
      </c>
      <c r="CO78" s="8" t="s">
        <v>900</v>
      </c>
      <c r="CQ78" s="8" t="s">
        <v>475</v>
      </c>
      <c r="CR78" s="8" t="s">
        <v>315</v>
      </c>
      <c r="CS78" s="8" t="s">
        <v>301</v>
      </c>
      <c r="DA78" s="8" t="s">
        <v>929</v>
      </c>
      <c r="DB78" s="8" t="s">
        <v>715</v>
      </c>
      <c r="DC78" s="8" t="s">
        <v>855</v>
      </c>
      <c r="DE78" s="8" t="s">
        <v>264</v>
      </c>
      <c r="DF78" s="8" t="s">
        <v>279</v>
      </c>
      <c r="DG78" s="8">
        <v>0</v>
      </c>
      <c r="DH78" s="8">
        <v>0</v>
      </c>
      <c r="DI78" s="8">
        <v>100</v>
      </c>
      <c r="DJ78" s="8">
        <v>0</v>
      </c>
      <c r="DK78" s="8">
        <v>0</v>
      </c>
      <c r="DN78" s="8" t="s">
        <v>837</v>
      </c>
      <c r="DO78" s="8" t="s">
        <v>703</v>
      </c>
      <c r="DP78" s="8" t="s">
        <v>930</v>
      </c>
    </row>
    <row r="79" spans="1:120" s="8" customFormat="1" ht="14.25" customHeight="1" x14ac:dyDescent="0.3">
      <c r="A79" s="8" t="s">
        <v>225</v>
      </c>
      <c r="B79" s="8" t="s">
        <v>226</v>
      </c>
      <c r="C79" s="8" t="s">
        <v>931</v>
      </c>
      <c r="D79" s="8" t="s">
        <v>228</v>
      </c>
      <c r="E79" s="8" t="s">
        <v>687</v>
      </c>
      <c r="G79" s="8">
        <v>2.6520000000000001</v>
      </c>
      <c r="H79" s="8">
        <v>49.773000000000003</v>
      </c>
      <c r="I79" s="8">
        <v>18768</v>
      </c>
      <c r="K79" s="8">
        <v>15014.400000000001</v>
      </c>
      <c r="W79" s="8" t="s">
        <v>229</v>
      </c>
      <c r="X79" s="8">
        <v>4</v>
      </c>
      <c r="Y79" s="8" t="s">
        <v>688</v>
      </c>
      <c r="AA79" s="8" t="s">
        <v>931</v>
      </c>
      <c r="AE79" s="8" t="s">
        <v>932</v>
      </c>
      <c r="AF79" s="8" t="s">
        <v>232</v>
      </c>
      <c r="AG79" s="8">
        <v>9</v>
      </c>
      <c r="AH79" s="8">
        <v>10</v>
      </c>
      <c r="AI79" s="8">
        <v>2022</v>
      </c>
      <c r="AJ79" s="8" t="s">
        <v>826</v>
      </c>
      <c r="AK79" s="8" t="s">
        <v>827</v>
      </c>
      <c r="AM79" s="8" t="s">
        <v>236</v>
      </c>
      <c r="AN79" s="8" t="s">
        <v>895</v>
      </c>
      <c r="AO79" s="8" t="s">
        <v>238</v>
      </c>
      <c r="AP79" s="8">
        <v>7</v>
      </c>
      <c r="AQ79" s="8">
        <v>55</v>
      </c>
      <c r="AR79" s="8">
        <v>34.710599999999999</v>
      </c>
      <c r="AS79" s="8" t="s">
        <v>238</v>
      </c>
      <c r="AT79" s="8" t="s">
        <v>239</v>
      </c>
      <c r="AU79" s="8">
        <v>112</v>
      </c>
      <c r="AV79" s="8">
        <v>31</v>
      </c>
      <c r="AW79" s="8">
        <v>33.845999999999997</v>
      </c>
      <c r="AX79" s="8" t="s">
        <v>239</v>
      </c>
      <c r="AY79" s="8" t="s">
        <v>240</v>
      </c>
      <c r="AZ79" s="8" t="s">
        <v>241</v>
      </c>
      <c r="BA79" s="8" t="s">
        <v>925</v>
      </c>
      <c r="BB79" s="8">
        <v>1065</v>
      </c>
      <c r="BC79" s="8" t="s">
        <v>635</v>
      </c>
      <c r="BE79" s="8" t="s">
        <v>500</v>
      </c>
      <c r="BF79" s="8" t="s">
        <v>933</v>
      </c>
      <c r="BG79" s="8" t="s">
        <v>934</v>
      </c>
      <c r="BH79" s="8" t="s">
        <v>409</v>
      </c>
      <c r="BO79" s="8" t="s">
        <v>249</v>
      </c>
      <c r="BP79" s="8" t="s">
        <v>935</v>
      </c>
      <c r="BR79" s="8" t="s">
        <v>233</v>
      </c>
      <c r="BS79" s="8" t="s">
        <v>253</v>
      </c>
      <c r="BV79" s="8">
        <v>5</v>
      </c>
      <c r="BW79" s="8">
        <v>5</v>
      </c>
      <c r="BX79" s="8">
        <v>100</v>
      </c>
      <c r="BY79" s="8" t="s">
        <v>430</v>
      </c>
      <c r="BZ79" s="8">
        <v>100</v>
      </c>
      <c r="CA79" s="8" t="s">
        <v>255</v>
      </c>
      <c r="CB79" s="8" t="s">
        <v>229</v>
      </c>
      <c r="CC79" s="8" t="s">
        <v>256</v>
      </c>
      <c r="CE79" s="8">
        <v>7</v>
      </c>
      <c r="CF79" s="8">
        <v>55</v>
      </c>
      <c r="CG79" s="8">
        <v>34.710599999999999</v>
      </c>
      <c r="CH79" s="8">
        <v>112</v>
      </c>
      <c r="CI79" s="8">
        <v>31</v>
      </c>
      <c r="CJ79" s="8">
        <v>33.845999999999997</v>
      </c>
      <c r="CO79" s="8" t="s">
        <v>845</v>
      </c>
      <c r="CQ79" s="8" t="s">
        <v>475</v>
      </c>
      <c r="CR79" s="8" t="s">
        <v>315</v>
      </c>
      <c r="CS79" s="8" t="s">
        <v>846</v>
      </c>
      <c r="DA79" s="8" t="s">
        <v>936</v>
      </c>
      <c r="DB79" s="8" t="s">
        <v>288</v>
      </c>
      <c r="DC79" s="8" t="s">
        <v>855</v>
      </c>
      <c r="DE79" s="8" t="s">
        <v>264</v>
      </c>
      <c r="DF79" s="8" t="s">
        <v>279</v>
      </c>
      <c r="DG79" s="8">
        <v>0</v>
      </c>
      <c r="DH79" s="8">
        <v>0</v>
      </c>
      <c r="DI79" s="8">
        <v>100</v>
      </c>
      <c r="DJ79" s="8">
        <v>0</v>
      </c>
      <c r="DK79" s="8">
        <v>0</v>
      </c>
      <c r="DN79" s="8" t="s">
        <v>837</v>
      </c>
      <c r="DO79" s="8" t="s">
        <v>703</v>
      </c>
      <c r="DP79" s="8" t="s">
        <v>704</v>
      </c>
    </row>
    <row r="80" spans="1:120" s="8" customFormat="1" ht="14.25" customHeight="1" x14ac:dyDescent="0.3">
      <c r="A80" s="8" t="s">
        <v>225</v>
      </c>
      <c r="B80" s="8" t="s">
        <v>226</v>
      </c>
      <c r="C80" s="8" t="s">
        <v>937</v>
      </c>
      <c r="D80" s="8" t="s">
        <v>228</v>
      </c>
      <c r="E80" s="8" t="s">
        <v>687</v>
      </c>
      <c r="G80" s="8">
        <v>85.528000000000006</v>
      </c>
      <c r="H80" s="8">
        <v>423.36399999999998</v>
      </c>
      <c r="I80" s="8">
        <v>4950</v>
      </c>
      <c r="K80" s="8">
        <v>4950</v>
      </c>
      <c r="W80" s="8" t="s">
        <v>229</v>
      </c>
      <c r="X80" s="8">
        <v>30</v>
      </c>
      <c r="Y80" s="8" t="s">
        <v>688</v>
      </c>
      <c r="AA80" s="8" t="s">
        <v>937</v>
      </c>
      <c r="AE80" s="8" t="s">
        <v>938</v>
      </c>
      <c r="AF80" s="8" t="s">
        <v>232</v>
      </c>
      <c r="AG80" s="8">
        <v>10</v>
      </c>
      <c r="AH80" s="8">
        <v>10</v>
      </c>
      <c r="AI80" s="8">
        <v>2022</v>
      </c>
      <c r="AJ80" s="8" t="s">
        <v>826</v>
      </c>
      <c r="AK80" s="8" t="s">
        <v>827</v>
      </c>
      <c r="AM80" s="8" t="s">
        <v>236</v>
      </c>
      <c r="AN80" s="8" t="s">
        <v>895</v>
      </c>
      <c r="AO80" s="8" t="s">
        <v>238</v>
      </c>
      <c r="AP80" s="8">
        <v>7</v>
      </c>
      <c r="AQ80" s="8">
        <v>54</v>
      </c>
      <c r="AR80" s="8">
        <v>1.1646000000000001</v>
      </c>
      <c r="AS80" s="8" t="s">
        <v>238</v>
      </c>
      <c r="AT80" s="8" t="s">
        <v>239</v>
      </c>
      <c r="AU80" s="8">
        <v>112</v>
      </c>
      <c r="AV80" s="8">
        <v>31</v>
      </c>
      <c r="AW80" s="8">
        <v>58.427999999999997</v>
      </c>
      <c r="AX80" s="8" t="s">
        <v>239</v>
      </c>
      <c r="AY80" s="8" t="s">
        <v>240</v>
      </c>
      <c r="AZ80" s="8" t="s">
        <v>241</v>
      </c>
      <c r="BA80" s="8" t="s">
        <v>895</v>
      </c>
      <c r="BB80" s="8">
        <v>946.3</v>
      </c>
      <c r="BC80" s="8" t="s">
        <v>635</v>
      </c>
      <c r="BE80" s="8" t="s">
        <v>517</v>
      </c>
      <c r="BF80" s="8" t="s">
        <v>911</v>
      </c>
      <c r="BG80" s="8" t="s">
        <v>939</v>
      </c>
      <c r="BH80" s="8" t="s">
        <v>940</v>
      </c>
      <c r="BO80" s="8" t="s">
        <v>297</v>
      </c>
      <c r="BP80" s="8" t="s">
        <v>941</v>
      </c>
      <c r="BR80" s="8" t="s">
        <v>844</v>
      </c>
      <c r="BS80" s="8" t="s">
        <v>253</v>
      </c>
      <c r="BV80" s="8">
        <v>1</v>
      </c>
      <c r="BW80" s="8">
        <v>1</v>
      </c>
      <c r="BX80" s="8">
        <v>100</v>
      </c>
      <c r="BY80" s="8" t="s">
        <v>430</v>
      </c>
      <c r="BZ80" s="8">
        <v>100</v>
      </c>
      <c r="CA80" s="8" t="s">
        <v>255</v>
      </c>
      <c r="CB80" s="8" t="s">
        <v>229</v>
      </c>
      <c r="CC80" s="8" t="s">
        <v>256</v>
      </c>
      <c r="CE80" s="8">
        <v>7</v>
      </c>
      <c r="CF80" s="8">
        <v>54</v>
      </c>
      <c r="CG80" s="8">
        <v>1.1646000000000001</v>
      </c>
      <c r="CH80" s="8">
        <v>112</v>
      </c>
      <c r="CI80" s="8">
        <v>31</v>
      </c>
      <c r="CJ80" s="8">
        <v>58.427999999999997</v>
      </c>
      <c r="CO80" s="8" t="s">
        <v>845</v>
      </c>
      <c r="CQ80" s="8" t="s">
        <v>475</v>
      </c>
      <c r="CR80" s="8" t="s">
        <v>315</v>
      </c>
      <c r="CS80" s="8" t="s">
        <v>846</v>
      </c>
      <c r="DA80" s="8" t="s">
        <v>942</v>
      </c>
      <c r="DB80" s="8" t="s">
        <v>835</v>
      </c>
      <c r="DC80" s="8" t="s">
        <v>908</v>
      </c>
      <c r="DE80" s="8" t="s">
        <v>264</v>
      </c>
      <c r="DF80" s="8" t="s">
        <v>370</v>
      </c>
      <c r="DG80" s="8">
        <v>0</v>
      </c>
      <c r="DH80" s="8">
        <v>0</v>
      </c>
      <c r="DI80" s="8">
        <v>100</v>
      </c>
      <c r="DJ80" s="8">
        <v>0</v>
      </c>
      <c r="DK80" s="8">
        <v>0</v>
      </c>
      <c r="DN80" s="8" t="s">
        <v>837</v>
      </c>
      <c r="DO80" s="8" t="s">
        <v>703</v>
      </c>
      <c r="DP80" s="8" t="s">
        <v>849</v>
      </c>
    </row>
    <row r="81" spans="1:119" s="8" customFormat="1" ht="14.25" customHeight="1" x14ac:dyDescent="0.3">
      <c r="A81" s="8" t="s">
        <v>943</v>
      </c>
      <c r="B81" s="8" t="s">
        <v>944</v>
      </c>
      <c r="C81" s="8" t="s">
        <v>945</v>
      </c>
      <c r="D81" s="8" t="s">
        <v>946</v>
      </c>
      <c r="E81" s="8" t="s">
        <v>947</v>
      </c>
      <c r="G81" s="8">
        <v>17.73</v>
      </c>
      <c r="H81" s="8">
        <v>124.11</v>
      </c>
      <c r="I81" s="8">
        <v>7164</v>
      </c>
      <c r="J81" s="8">
        <v>7024</v>
      </c>
      <c r="K81" s="8">
        <v>6321</v>
      </c>
      <c r="U81" s="8" t="s">
        <v>948</v>
      </c>
      <c r="V81" s="8" t="s">
        <v>949</v>
      </c>
      <c r="W81" s="8" t="s">
        <v>229</v>
      </c>
      <c r="AC81" s="8" t="s">
        <v>950</v>
      </c>
      <c r="AE81" s="8" t="s">
        <v>951</v>
      </c>
      <c r="AF81" s="8" t="b">
        <v>0</v>
      </c>
      <c r="AG81" s="8">
        <v>26</v>
      </c>
      <c r="AH81" s="8">
        <v>8</v>
      </c>
      <c r="AI81" s="8">
        <v>2022</v>
      </c>
      <c r="AJ81" s="8" t="s">
        <v>952</v>
      </c>
      <c r="AK81" s="8" t="s">
        <v>953</v>
      </c>
      <c r="AL81" s="8" t="s">
        <v>235</v>
      </c>
      <c r="AM81" s="8" t="s">
        <v>236</v>
      </c>
      <c r="AN81" s="8" t="s">
        <v>954</v>
      </c>
      <c r="AO81" s="8" t="s">
        <v>238</v>
      </c>
      <c r="AP81" s="8">
        <v>7</v>
      </c>
      <c r="AQ81" s="8">
        <v>55</v>
      </c>
      <c r="AR81" s="8">
        <v>12.1</v>
      </c>
      <c r="AS81" s="8" t="s">
        <v>238</v>
      </c>
      <c r="AT81" s="8" t="s">
        <v>239</v>
      </c>
      <c r="AU81" s="8">
        <v>114</v>
      </c>
      <c r="AV81" s="8">
        <v>23</v>
      </c>
      <c r="AW81" s="8">
        <v>18.899999999999999</v>
      </c>
      <c r="AX81" s="8" t="s">
        <v>239</v>
      </c>
      <c r="AY81" s="8" t="s">
        <v>240</v>
      </c>
      <c r="AZ81" s="8" t="s">
        <v>241</v>
      </c>
      <c r="BB81" s="8">
        <v>67</v>
      </c>
      <c r="BC81" s="8" t="s">
        <v>955</v>
      </c>
      <c r="BD81" s="8" t="s">
        <v>244</v>
      </c>
      <c r="BE81" s="8" t="s">
        <v>956</v>
      </c>
      <c r="BF81" s="8" t="s">
        <v>957</v>
      </c>
      <c r="BG81" s="8" t="s">
        <v>958</v>
      </c>
      <c r="BH81" s="8" t="s">
        <v>959</v>
      </c>
      <c r="BO81" s="8" t="s">
        <v>297</v>
      </c>
      <c r="BP81" s="8" t="s">
        <v>960</v>
      </c>
      <c r="BQ81" s="8" t="s">
        <v>961</v>
      </c>
      <c r="BR81" s="8" t="s">
        <v>713</v>
      </c>
      <c r="BS81" s="8" t="s">
        <v>253</v>
      </c>
      <c r="BU81" s="8">
        <v>44799</v>
      </c>
      <c r="BV81" s="8">
        <v>10</v>
      </c>
      <c r="BW81" s="8">
        <v>29</v>
      </c>
      <c r="BX81" s="8" t="s">
        <v>962</v>
      </c>
      <c r="BY81" s="8">
        <v>200</v>
      </c>
      <c r="BZ81" s="8">
        <v>1</v>
      </c>
      <c r="CA81" s="8" t="s">
        <v>963</v>
      </c>
      <c r="CB81" s="8" t="s">
        <v>229</v>
      </c>
      <c r="CO81" s="8" t="s">
        <v>243</v>
      </c>
      <c r="CQ81" s="8" t="s">
        <v>964</v>
      </c>
      <c r="CR81" s="8" t="s">
        <v>238</v>
      </c>
      <c r="CS81" s="8" t="s">
        <v>316</v>
      </c>
      <c r="DA81" s="8" t="s">
        <v>965</v>
      </c>
      <c r="DB81" s="8" t="s">
        <v>966</v>
      </c>
      <c r="DC81" s="8" t="s">
        <v>523</v>
      </c>
      <c r="DD81" s="8" t="s">
        <v>967</v>
      </c>
      <c r="DE81" s="8" t="s">
        <v>968</v>
      </c>
      <c r="DL81" s="8" t="s">
        <v>969</v>
      </c>
      <c r="DM81" s="8" t="s">
        <v>970</v>
      </c>
      <c r="DN81" s="8" t="s">
        <v>971</v>
      </c>
      <c r="DO81" s="8" t="s">
        <v>972</v>
      </c>
    </row>
    <row r="82" spans="1:119" s="8" customFormat="1" ht="14.25" customHeight="1" x14ac:dyDescent="0.3">
      <c r="A82" s="8" t="s">
        <v>943</v>
      </c>
      <c r="B82" s="8" t="s">
        <v>944</v>
      </c>
      <c r="C82" s="8" t="s">
        <v>973</v>
      </c>
      <c r="D82" s="8" t="s">
        <v>946</v>
      </c>
      <c r="E82" s="8" t="s">
        <v>947</v>
      </c>
      <c r="G82" s="8">
        <v>3.51</v>
      </c>
      <c r="H82" s="8">
        <v>24.597999999999999</v>
      </c>
      <c r="I82" s="8">
        <v>7220</v>
      </c>
      <c r="J82" s="8">
        <v>7040</v>
      </c>
      <c r="K82" s="8">
        <v>6336</v>
      </c>
      <c r="U82" s="8" t="s">
        <v>948</v>
      </c>
      <c r="V82" s="8" t="s">
        <v>949</v>
      </c>
      <c r="W82" s="8" t="s">
        <v>229</v>
      </c>
      <c r="AC82" s="8" t="s">
        <v>974</v>
      </c>
      <c r="AE82" s="8" t="s">
        <v>975</v>
      </c>
      <c r="AF82" s="8" t="b">
        <v>0</v>
      </c>
      <c r="AG82" s="8">
        <v>26</v>
      </c>
      <c r="AH82" s="8">
        <v>8</v>
      </c>
      <c r="AI82" s="8">
        <v>2022</v>
      </c>
      <c r="AJ82" s="8" t="s">
        <v>952</v>
      </c>
      <c r="AK82" s="8" t="s">
        <v>953</v>
      </c>
      <c r="AL82" s="8" t="s">
        <v>235</v>
      </c>
      <c r="AM82" s="8" t="s">
        <v>236</v>
      </c>
      <c r="AN82" s="8" t="s">
        <v>954</v>
      </c>
      <c r="AO82" s="8" t="s">
        <v>238</v>
      </c>
      <c r="AP82" s="8">
        <v>7</v>
      </c>
      <c r="AQ82" s="8">
        <v>55</v>
      </c>
      <c r="AR82" s="8">
        <v>8.9</v>
      </c>
      <c r="AS82" s="8" t="s">
        <v>238</v>
      </c>
      <c r="AT82" s="8" t="s">
        <v>239</v>
      </c>
      <c r="AU82" s="8">
        <v>114</v>
      </c>
      <c r="AV82" s="8">
        <v>23</v>
      </c>
      <c r="AW82" s="8">
        <v>23.5</v>
      </c>
      <c r="AX82" s="8" t="s">
        <v>239</v>
      </c>
      <c r="AY82" s="8" t="s">
        <v>240</v>
      </c>
      <c r="AZ82" s="8" t="s">
        <v>241</v>
      </c>
      <c r="BB82" s="8">
        <v>42.21</v>
      </c>
      <c r="BC82" s="8" t="s">
        <v>955</v>
      </c>
      <c r="BD82" s="8" t="s">
        <v>244</v>
      </c>
      <c r="BE82" s="8" t="s">
        <v>976</v>
      </c>
      <c r="BF82" s="8" t="s">
        <v>977</v>
      </c>
      <c r="BG82" s="8" t="s">
        <v>978</v>
      </c>
      <c r="BH82" s="8" t="s">
        <v>409</v>
      </c>
      <c r="BO82" s="8" t="s">
        <v>979</v>
      </c>
      <c r="BP82" s="8" t="s">
        <v>980</v>
      </c>
      <c r="BQ82" s="8" t="s">
        <v>981</v>
      </c>
      <c r="BR82" s="8" t="s">
        <v>713</v>
      </c>
      <c r="BS82" s="8" t="s">
        <v>253</v>
      </c>
      <c r="BU82" s="8">
        <v>44799</v>
      </c>
      <c r="BV82" s="8">
        <v>10</v>
      </c>
      <c r="BW82" s="8">
        <v>12</v>
      </c>
      <c r="BX82" s="8" t="s">
        <v>982</v>
      </c>
      <c r="BY82" s="8">
        <v>200</v>
      </c>
      <c r="BZ82" s="8">
        <v>0.6</v>
      </c>
      <c r="CA82" s="8" t="s">
        <v>963</v>
      </c>
      <c r="CB82" s="8" t="s">
        <v>229</v>
      </c>
      <c r="CO82" s="8" t="s">
        <v>243</v>
      </c>
      <c r="CQ82" s="8" t="s">
        <v>964</v>
      </c>
      <c r="CR82" s="8" t="s">
        <v>238</v>
      </c>
      <c r="CS82" s="8" t="s">
        <v>316</v>
      </c>
      <c r="DA82" s="8" t="s">
        <v>983</v>
      </c>
      <c r="DB82" s="8" t="s">
        <v>966</v>
      </c>
      <c r="DC82" s="8" t="s">
        <v>984</v>
      </c>
      <c r="DD82" s="8" t="s">
        <v>967</v>
      </c>
      <c r="DE82" s="8" t="s">
        <v>968</v>
      </c>
      <c r="DL82" s="8" t="s">
        <v>969</v>
      </c>
      <c r="DM82" s="8" t="s">
        <v>970</v>
      </c>
      <c r="DN82" s="8" t="s">
        <v>971</v>
      </c>
      <c r="DO82" s="8" t="s">
        <v>972</v>
      </c>
    </row>
    <row r="83" spans="1:119" s="8" customFormat="1" ht="14.25" customHeight="1" x14ac:dyDescent="0.3">
      <c r="A83" s="8" t="s">
        <v>943</v>
      </c>
      <c r="B83" s="8" t="s">
        <v>944</v>
      </c>
      <c r="C83" s="8" t="s">
        <v>985</v>
      </c>
      <c r="D83" s="8" t="s">
        <v>946</v>
      </c>
      <c r="E83" s="8" t="s">
        <v>947</v>
      </c>
      <c r="G83" s="8">
        <v>27.78</v>
      </c>
      <c r="H83" s="8">
        <v>83.34</v>
      </c>
      <c r="I83" s="8">
        <v>3650</v>
      </c>
      <c r="J83" s="8">
        <v>3470</v>
      </c>
      <c r="K83" s="8">
        <v>3123</v>
      </c>
      <c r="U83" s="8" t="s">
        <v>948</v>
      </c>
      <c r="V83" s="8" t="s">
        <v>949</v>
      </c>
      <c r="W83" s="8" t="s">
        <v>229</v>
      </c>
      <c r="AC83" s="8" t="s">
        <v>986</v>
      </c>
      <c r="AE83" s="8" t="s">
        <v>987</v>
      </c>
      <c r="AF83" s="8" t="b">
        <v>0</v>
      </c>
      <c r="AG83" s="8">
        <v>26</v>
      </c>
      <c r="AH83" s="8">
        <v>8</v>
      </c>
      <c r="AI83" s="8">
        <v>2022</v>
      </c>
      <c r="AJ83" s="8" t="s">
        <v>952</v>
      </c>
      <c r="AK83" s="8" t="s">
        <v>953</v>
      </c>
      <c r="AL83" s="8" t="s">
        <v>235</v>
      </c>
      <c r="AM83" s="8" t="s">
        <v>236</v>
      </c>
      <c r="AN83" s="8" t="s">
        <v>954</v>
      </c>
      <c r="AO83" s="8" t="s">
        <v>238</v>
      </c>
      <c r="AP83" s="8">
        <v>7</v>
      </c>
      <c r="AQ83" s="8">
        <v>55</v>
      </c>
      <c r="AR83" s="8">
        <v>8</v>
      </c>
      <c r="AS83" s="8" t="s">
        <v>238</v>
      </c>
      <c r="AT83" s="8" t="s">
        <v>239</v>
      </c>
      <c r="AU83" s="8">
        <v>114</v>
      </c>
      <c r="AV83" s="8">
        <v>23</v>
      </c>
      <c r="AW83" s="8">
        <v>24</v>
      </c>
      <c r="AX83" s="8" t="s">
        <v>239</v>
      </c>
      <c r="AY83" s="8" t="s">
        <v>240</v>
      </c>
      <c r="AZ83" s="8" t="s">
        <v>241</v>
      </c>
      <c r="BB83" s="8">
        <v>48.3</v>
      </c>
      <c r="BC83" s="8" t="s">
        <v>955</v>
      </c>
      <c r="BD83" s="8" t="s">
        <v>244</v>
      </c>
      <c r="BE83" s="8" t="s">
        <v>976</v>
      </c>
      <c r="BF83" s="8" t="s">
        <v>747</v>
      </c>
      <c r="BG83" s="8" t="s">
        <v>354</v>
      </c>
      <c r="BO83" s="8" t="s">
        <v>979</v>
      </c>
      <c r="BP83" s="8" t="s">
        <v>988</v>
      </c>
      <c r="BQ83" s="8" t="s">
        <v>989</v>
      </c>
      <c r="BR83" s="8" t="s">
        <v>713</v>
      </c>
      <c r="BS83" s="8" t="s">
        <v>356</v>
      </c>
      <c r="BU83" s="8">
        <v>44799</v>
      </c>
      <c r="BV83" s="8">
        <v>10</v>
      </c>
      <c r="BW83" s="8">
        <v>20</v>
      </c>
      <c r="BX83" s="8">
        <v>50</v>
      </c>
      <c r="BY83" s="8">
        <v>200</v>
      </c>
      <c r="BZ83" s="8">
        <v>0.8</v>
      </c>
      <c r="CA83" s="8" t="s">
        <v>963</v>
      </c>
      <c r="CB83" s="8" t="s">
        <v>229</v>
      </c>
      <c r="CO83" s="8" t="s">
        <v>243</v>
      </c>
      <c r="CQ83" s="8" t="s">
        <v>964</v>
      </c>
      <c r="CR83" s="8" t="s">
        <v>238</v>
      </c>
      <c r="CS83" s="8" t="s">
        <v>316</v>
      </c>
      <c r="DC83" s="8" t="s">
        <v>990</v>
      </c>
      <c r="DD83" s="8" t="s">
        <v>967</v>
      </c>
      <c r="DE83" s="8" t="s">
        <v>968</v>
      </c>
      <c r="DL83" s="8" t="s">
        <v>991</v>
      </c>
      <c r="DM83" s="8" t="s">
        <v>970</v>
      </c>
      <c r="DN83" s="8" t="s">
        <v>971</v>
      </c>
      <c r="DO83" s="8" t="s">
        <v>972</v>
      </c>
    </row>
    <row r="84" spans="1:119" s="8" customFormat="1" ht="14.25" customHeight="1" x14ac:dyDescent="0.3">
      <c r="A84" s="8" t="s">
        <v>943</v>
      </c>
      <c r="B84" s="8" t="s">
        <v>944</v>
      </c>
      <c r="C84" s="8" t="s">
        <v>992</v>
      </c>
      <c r="D84" s="8" t="s">
        <v>946</v>
      </c>
      <c r="E84" s="8" t="s">
        <v>947</v>
      </c>
      <c r="G84" s="8">
        <v>5.19</v>
      </c>
      <c r="H84" s="8">
        <v>25.96</v>
      </c>
      <c r="I84" s="8">
        <v>5773</v>
      </c>
      <c r="J84" s="8">
        <v>5593</v>
      </c>
      <c r="K84" s="8">
        <v>5033</v>
      </c>
      <c r="U84" s="8" t="s">
        <v>948</v>
      </c>
      <c r="V84" s="8" t="s">
        <v>949</v>
      </c>
      <c r="W84" s="8" t="s">
        <v>229</v>
      </c>
      <c r="AC84" s="8" t="s">
        <v>950</v>
      </c>
      <c r="AE84" s="8" t="s">
        <v>993</v>
      </c>
      <c r="AF84" s="8" t="b">
        <v>0</v>
      </c>
      <c r="AG84" s="8">
        <v>26</v>
      </c>
      <c r="AH84" s="8">
        <v>8</v>
      </c>
      <c r="AI84" s="8">
        <v>2022</v>
      </c>
      <c r="AJ84" s="8" t="s">
        <v>952</v>
      </c>
      <c r="AK84" s="8" t="s">
        <v>953</v>
      </c>
      <c r="AL84" s="8" t="s">
        <v>235</v>
      </c>
      <c r="AM84" s="8" t="s">
        <v>236</v>
      </c>
      <c r="AN84" s="8" t="s">
        <v>954</v>
      </c>
      <c r="AO84" s="8" t="s">
        <v>238</v>
      </c>
      <c r="AP84" s="8">
        <v>7</v>
      </c>
      <c r="AQ84" s="8">
        <v>55</v>
      </c>
      <c r="AR84" s="8">
        <v>7.7</v>
      </c>
      <c r="AS84" s="8" t="s">
        <v>238</v>
      </c>
      <c r="AT84" s="8" t="s">
        <v>239</v>
      </c>
      <c r="AU84" s="8">
        <v>114</v>
      </c>
      <c r="AV84" s="8">
        <v>23</v>
      </c>
      <c r="AW84" s="8">
        <v>24</v>
      </c>
      <c r="AX84" s="8" t="s">
        <v>239</v>
      </c>
      <c r="AY84" s="8" t="s">
        <v>240</v>
      </c>
      <c r="AZ84" s="8" t="s">
        <v>241</v>
      </c>
      <c r="BB84" s="8">
        <v>42.4</v>
      </c>
      <c r="BC84" s="8" t="s">
        <v>955</v>
      </c>
      <c r="BD84" s="8" t="s">
        <v>244</v>
      </c>
      <c r="BE84" s="8" t="s">
        <v>994</v>
      </c>
      <c r="BF84" s="8" t="s">
        <v>995</v>
      </c>
      <c r="BG84" s="8" t="s">
        <v>996</v>
      </c>
      <c r="BH84" s="8" t="s">
        <v>997</v>
      </c>
      <c r="BO84" s="8" t="s">
        <v>249</v>
      </c>
      <c r="BP84" s="8" t="s">
        <v>998</v>
      </c>
      <c r="BQ84" s="8">
        <v>0.8</v>
      </c>
      <c r="BR84" s="8" t="s">
        <v>713</v>
      </c>
      <c r="BS84" s="8" t="s">
        <v>253</v>
      </c>
      <c r="BU84" s="8">
        <v>44799</v>
      </c>
      <c r="BV84" s="8">
        <v>10</v>
      </c>
      <c r="BW84" s="8">
        <v>41</v>
      </c>
      <c r="BX84" s="8">
        <v>0</v>
      </c>
      <c r="BY84" s="8">
        <v>200</v>
      </c>
      <c r="BZ84" s="8">
        <v>1</v>
      </c>
      <c r="CA84" s="8" t="s">
        <v>963</v>
      </c>
      <c r="CB84" s="8" t="s">
        <v>229</v>
      </c>
      <c r="CO84" s="8" t="s">
        <v>243</v>
      </c>
      <c r="CQ84" s="8" t="s">
        <v>964</v>
      </c>
      <c r="CR84" s="8" t="s">
        <v>238</v>
      </c>
      <c r="CS84" s="8" t="s">
        <v>316</v>
      </c>
      <c r="DC84" s="8" t="s">
        <v>999</v>
      </c>
      <c r="DD84" s="8" t="s">
        <v>1000</v>
      </c>
      <c r="DE84" s="8" t="s">
        <v>968</v>
      </c>
      <c r="DL84" s="8" t="s">
        <v>991</v>
      </c>
      <c r="DM84" s="8" t="s">
        <v>1001</v>
      </c>
      <c r="DN84" s="8" t="s">
        <v>971</v>
      </c>
      <c r="DO84" s="8" t="s">
        <v>972</v>
      </c>
    </row>
    <row r="85" spans="1:119" s="8" customFormat="1" ht="14.25" customHeight="1" x14ac:dyDescent="0.3">
      <c r="A85" s="8" t="s">
        <v>943</v>
      </c>
      <c r="B85" s="8" t="s">
        <v>944</v>
      </c>
      <c r="C85" s="8" t="s">
        <v>1002</v>
      </c>
      <c r="D85" s="8" t="s">
        <v>946</v>
      </c>
      <c r="E85" s="8" t="s">
        <v>947</v>
      </c>
      <c r="G85" s="8">
        <v>24.33</v>
      </c>
      <c r="H85" s="8">
        <v>145.97999999999999</v>
      </c>
      <c r="I85" s="8">
        <v>6362</v>
      </c>
      <c r="J85" s="8">
        <v>6182</v>
      </c>
      <c r="K85" s="8">
        <v>5563</v>
      </c>
      <c r="U85" s="8" t="s">
        <v>948</v>
      </c>
      <c r="V85" s="8" t="s">
        <v>949</v>
      </c>
      <c r="W85" s="8" t="s">
        <v>229</v>
      </c>
      <c r="AC85" s="8" t="s">
        <v>974</v>
      </c>
      <c r="AE85" s="8" t="s">
        <v>1003</v>
      </c>
      <c r="AF85" s="8" t="b">
        <v>0</v>
      </c>
      <c r="AG85" s="8">
        <v>26</v>
      </c>
      <c r="AH85" s="8">
        <v>8</v>
      </c>
      <c r="AI85" s="8">
        <v>2022</v>
      </c>
      <c r="AJ85" s="8" t="s">
        <v>952</v>
      </c>
      <c r="AK85" s="8" t="s">
        <v>953</v>
      </c>
      <c r="AL85" s="8" t="s">
        <v>235</v>
      </c>
      <c r="AM85" s="8" t="s">
        <v>236</v>
      </c>
      <c r="AN85" s="8" t="s">
        <v>954</v>
      </c>
      <c r="AO85" s="8" t="s">
        <v>238</v>
      </c>
      <c r="AP85" s="8">
        <v>7</v>
      </c>
      <c r="AQ85" s="8">
        <v>55</v>
      </c>
      <c r="AR85" s="8">
        <v>17.100000000000001</v>
      </c>
      <c r="AS85" s="8" t="s">
        <v>238</v>
      </c>
      <c r="AT85" s="8" t="s">
        <v>239</v>
      </c>
      <c r="AU85" s="8">
        <v>114</v>
      </c>
      <c r="AV85" s="8">
        <v>23</v>
      </c>
      <c r="AW85" s="8">
        <v>14.6</v>
      </c>
      <c r="AX85" s="8" t="s">
        <v>239</v>
      </c>
      <c r="AY85" s="8" t="s">
        <v>240</v>
      </c>
      <c r="AZ85" s="8" t="s">
        <v>241</v>
      </c>
      <c r="BB85" s="8">
        <v>83.97</v>
      </c>
      <c r="BC85" s="8" t="s">
        <v>955</v>
      </c>
      <c r="BD85" s="8" t="s">
        <v>244</v>
      </c>
      <c r="BE85" s="8" t="s">
        <v>994</v>
      </c>
      <c r="BF85" s="8" t="s">
        <v>1004</v>
      </c>
      <c r="BG85" s="8" t="s">
        <v>1005</v>
      </c>
      <c r="BH85" s="8" t="s">
        <v>726</v>
      </c>
      <c r="BO85" s="8" t="s">
        <v>297</v>
      </c>
      <c r="BP85" s="8" t="s">
        <v>1006</v>
      </c>
      <c r="BQ85" s="8">
        <v>12</v>
      </c>
      <c r="BR85" s="8" t="s">
        <v>713</v>
      </c>
      <c r="BS85" s="8" t="s">
        <v>253</v>
      </c>
      <c r="BU85" s="8">
        <v>44799</v>
      </c>
      <c r="BV85" s="8">
        <v>5</v>
      </c>
      <c r="BW85" s="8">
        <v>5</v>
      </c>
      <c r="BX85" s="8">
        <v>100</v>
      </c>
      <c r="BY85" s="8">
        <v>200</v>
      </c>
      <c r="BZ85" s="8">
        <v>0.9</v>
      </c>
      <c r="CA85" s="8" t="s">
        <v>963</v>
      </c>
      <c r="CB85" s="8" t="s">
        <v>229</v>
      </c>
      <c r="CO85" s="8" t="s">
        <v>243</v>
      </c>
      <c r="CQ85" s="8" t="s">
        <v>964</v>
      </c>
      <c r="CR85" s="8" t="s">
        <v>238</v>
      </c>
      <c r="CS85" s="8" t="s">
        <v>316</v>
      </c>
      <c r="DA85" s="8" t="s">
        <v>1007</v>
      </c>
      <c r="DB85" s="8" t="s">
        <v>1008</v>
      </c>
      <c r="DC85" s="8" t="s">
        <v>523</v>
      </c>
      <c r="DD85" s="8" t="s">
        <v>1000</v>
      </c>
      <c r="DE85" s="8" t="s">
        <v>968</v>
      </c>
      <c r="DL85" s="8" t="s">
        <v>991</v>
      </c>
      <c r="DM85" s="8" t="s">
        <v>970</v>
      </c>
      <c r="DN85" s="8" t="s">
        <v>971</v>
      </c>
      <c r="DO85" s="8" t="s">
        <v>972</v>
      </c>
    </row>
    <row r="86" spans="1:119" s="8" customFormat="1" ht="14.25" customHeight="1" x14ac:dyDescent="0.3">
      <c r="A86" s="8" t="s">
        <v>943</v>
      </c>
      <c r="B86" s="8" t="s">
        <v>944</v>
      </c>
      <c r="C86" s="8" t="s">
        <v>1009</v>
      </c>
      <c r="D86" s="8" t="s">
        <v>946</v>
      </c>
      <c r="E86" s="8" t="s">
        <v>947</v>
      </c>
      <c r="G86" s="8">
        <v>145.61000000000001</v>
      </c>
      <c r="H86" s="8">
        <v>291.22000000000003</v>
      </c>
      <c r="I86" s="8">
        <v>2044</v>
      </c>
      <c r="J86" s="8">
        <v>1900</v>
      </c>
      <c r="K86" s="8">
        <v>1710</v>
      </c>
      <c r="U86" s="8" t="s">
        <v>948</v>
      </c>
      <c r="V86" s="8" t="s">
        <v>949</v>
      </c>
      <c r="W86" s="8" t="s">
        <v>229</v>
      </c>
      <c r="AC86" s="8" t="s">
        <v>974</v>
      </c>
      <c r="AE86" s="8" t="s">
        <v>1010</v>
      </c>
      <c r="AF86" s="8" t="b">
        <v>0</v>
      </c>
      <c r="AG86" s="8">
        <v>26</v>
      </c>
      <c r="AH86" s="8">
        <v>8</v>
      </c>
      <c r="AI86" s="8">
        <v>2022</v>
      </c>
      <c r="AJ86" s="8" t="s">
        <v>952</v>
      </c>
      <c r="AK86" s="8" t="s">
        <v>953</v>
      </c>
      <c r="AL86" s="8" t="s">
        <v>235</v>
      </c>
      <c r="AM86" s="8" t="s">
        <v>236</v>
      </c>
      <c r="AN86" s="8" t="s">
        <v>954</v>
      </c>
      <c r="AO86" s="8" t="s">
        <v>238</v>
      </c>
      <c r="AP86" s="8">
        <v>7</v>
      </c>
      <c r="AQ86" s="8">
        <v>55</v>
      </c>
      <c r="AR86" s="8">
        <v>11.7</v>
      </c>
      <c r="AS86" s="8" t="s">
        <v>238</v>
      </c>
      <c r="AT86" s="8" t="s">
        <v>239</v>
      </c>
      <c r="AU86" s="8">
        <v>114</v>
      </c>
      <c r="AV86" s="8">
        <v>23</v>
      </c>
      <c r="AW86" s="8">
        <v>20.100000000000001</v>
      </c>
      <c r="AX86" s="8" t="s">
        <v>239</v>
      </c>
      <c r="AY86" s="8" t="s">
        <v>240</v>
      </c>
      <c r="AZ86" s="8" t="s">
        <v>241</v>
      </c>
      <c r="BB86" s="8">
        <v>53.75</v>
      </c>
      <c r="BC86" s="8" t="s">
        <v>955</v>
      </c>
      <c r="BD86" s="8" t="s">
        <v>244</v>
      </c>
      <c r="BE86" s="8" t="s">
        <v>976</v>
      </c>
      <c r="BF86" s="8" t="s">
        <v>1011</v>
      </c>
      <c r="BG86" s="8" t="s">
        <v>1012</v>
      </c>
      <c r="BO86" s="8" t="s">
        <v>979</v>
      </c>
      <c r="BP86" s="8" t="s">
        <v>1013</v>
      </c>
      <c r="BQ86" s="8" t="s">
        <v>1014</v>
      </c>
      <c r="BR86" s="8" t="s">
        <v>713</v>
      </c>
      <c r="BS86" s="8" t="s">
        <v>356</v>
      </c>
      <c r="BU86" s="8">
        <v>44799</v>
      </c>
      <c r="BV86" s="8">
        <v>10</v>
      </c>
      <c r="BW86" s="8">
        <v>120</v>
      </c>
      <c r="BX86" s="8">
        <v>8.3000000000000007</v>
      </c>
      <c r="BY86" s="8">
        <v>200</v>
      </c>
      <c r="BZ86" s="8">
        <v>1</v>
      </c>
      <c r="CA86" s="8" t="s">
        <v>963</v>
      </c>
      <c r="CB86" s="8" t="s">
        <v>229</v>
      </c>
      <c r="CO86" s="8" t="s">
        <v>243</v>
      </c>
      <c r="CQ86" s="8" t="s">
        <v>964</v>
      </c>
      <c r="CR86" s="8" t="s">
        <v>238</v>
      </c>
      <c r="CS86" s="8" t="s">
        <v>316</v>
      </c>
      <c r="DC86" s="8" t="s">
        <v>967</v>
      </c>
      <c r="DD86" s="8" t="s">
        <v>967</v>
      </c>
      <c r="DE86" s="8" t="s">
        <v>968</v>
      </c>
      <c r="DL86" s="8" t="s">
        <v>1015</v>
      </c>
      <c r="DM86" s="8" t="s">
        <v>970</v>
      </c>
      <c r="DN86" s="8" t="s">
        <v>971</v>
      </c>
      <c r="DO86" s="8" t="s">
        <v>972</v>
      </c>
    </row>
    <row r="87" spans="1:119" s="8" customFormat="1" ht="14.25" customHeight="1" x14ac:dyDescent="0.3">
      <c r="A87" s="8" t="s">
        <v>943</v>
      </c>
      <c r="B87" s="8" t="s">
        <v>944</v>
      </c>
      <c r="C87" s="8" t="s">
        <v>1016</v>
      </c>
      <c r="D87" s="8" t="s">
        <v>946</v>
      </c>
      <c r="E87" s="8" t="s">
        <v>947</v>
      </c>
      <c r="G87" s="8">
        <v>3.46</v>
      </c>
      <c r="H87" s="8">
        <v>6.9260000000000002</v>
      </c>
      <c r="I87" s="8">
        <v>2030</v>
      </c>
      <c r="J87" s="8">
        <v>2120</v>
      </c>
      <c r="K87" s="8">
        <v>1908</v>
      </c>
      <c r="U87" s="8" t="s">
        <v>948</v>
      </c>
      <c r="V87" s="8" t="s">
        <v>949</v>
      </c>
      <c r="W87" s="8" t="s">
        <v>229</v>
      </c>
      <c r="AC87" s="8" t="s">
        <v>1017</v>
      </c>
      <c r="AE87" s="8" t="s">
        <v>1018</v>
      </c>
      <c r="AF87" s="8" t="b">
        <v>0</v>
      </c>
      <c r="AG87" s="8">
        <v>26</v>
      </c>
      <c r="AH87" s="8">
        <v>8</v>
      </c>
      <c r="AI87" s="8">
        <v>2022</v>
      </c>
      <c r="AJ87" s="8" t="s">
        <v>952</v>
      </c>
      <c r="AK87" s="8" t="s">
        <v>953</v>
      </c>
      <c r="AL87" s="8" t="s">
        <v>235</v>
      </c>
      <c r="AM87" s="8" t="s">
        <v>236</v>
      </c>
      <c r="AN87" s="8" t="s">
        <v>954</v>
      </c>
      <c r="AO87" s="8" t="s">
        <v>238</v>
      </c>
      <c r="AP87" s="8">
        <v>7</v>
      </c>
      <c r="AQ87" s="8">
        <v>55</v>
      </c>
      <c r="AR87" s="8">
        <v>7.4</v>
      </c>
      <c r="AS87" s="8" t="s">
        <v>238</v>
      </c>
      <c r="AT87" s="8" t="s">
        <v>239</v>
      </c>
      <c r="AU87" s="8">
        <v>114</v>
      </c>
      <c r="AV87" s="8">
        <v>23</v>
      </c>
      <c r="AW87" s="8">
        <v>23.6</v>
      </c>
      <c r="AX87" s="8" t="s">
        <v>239</v>
      </c>
      <c r="AY87" s="8" t="s">
        <v>240</v>
      </c>
      <c r="AZ87" s="8" t="s">
        <v>241</v>
      </c>
      <c r="BB87" s="8">
        <v>39.549999999999997</v>
      </c>
      <c r="BC87" s="8" t="s">
        <v>955</v>
      </c>
      <c r="BD87" s="8" t="s">
        <v>244</v>
      </c>
      <c r="BE87" s="8" t="s">
        <v>956</v>
      </c>
      <c r="BF87" s="8" t="s">
        <v>1019</v>
      </c>
      <c r="BG87" s="8" t="s">
        <v>1020</v>
      </c>
      <c r="BH87" s="8" t="s">
        <v>1021</v>
      </c>
      <c r="BO87" s="8" t="s">
        <v>249</v>
      </c>
      <c r="BP87" s="8" t="s">
        <v>1022</v>
      </c>
      <c r="BQ87" s="8">
        <v>1.7</v>
      </c>
      <c r="BR87" s="8" t="s">
        <v>713</v>
      </c>
      <c r="BS87" s="8" t="s">
        <v>253</v>
      </c>
      <c r="BU87" s="8">
        <v>44799</v>
      </c>
      <c r="BV87" s="8">
        <v>10</v>
      </c>
      <c r="BW87" s="8">
        <v>50</v>
      </c>
      <c r="BX87" s="8">
        <v>20</v>
      </c>
      <c r="BY87" s="8">
        <v>200</v>
      </c>
      <c r="BZ87" s="8">
        <v>0.76</v>
      </c>
      <c r="CA87" s="8" t="s">
        <v>963</v>
      </c>
      <c r="CB87" s="8" t="s">
        <v>229</v>
      </c>
      <c r="CO87" s="8" t="s">
        <v>243</v>
      </c>
      <c r="CQ87" s="8" t="s">
        <v>964</v>
      </c>
      <c r="CR87" s="8" t="s">
        <v>238</v>
      </c>
      <c r="CS87" s="8" t="s">
        <v>316</v>
      </c>
      <c r="DC87" s="8" t="s">
        <v>350</v>
      </c>
      <c r="DD87" s="8" t="s">
        <v>967</v>
      </c>
      <c r="DE87" s="8" t="s">
        <v>968</v>
      </c>
      <c r="DL87" s="8" t="s">
        <v>991</v>
      </c>
      <c r="DM87" s="8" t="s">
        <v>970</v>
      </c>
      <c r="DN87" s="8" t="s">
        <v>971</v>
      </c>
      <c r="DO87" s="8" t="s">
        <v>972</v>
      </c>
    </row>
    <row r="88" spans="1:119" s="8" customFormat="1" ht="14.25" customHeight="1" x14ac:dyDescent="0.3">
      <c r="A88" s="8" t="s">
        <v>943</v>
      </c>
      <c r="B88" s="8" t="s">
        <v>944</v>
      </c>
      <c r="C88" s="8" t="s">
        <v>1023</v>
      </c>
      <c r="D88" s="8" t="s">
        <v>946</v>
      </c>
      <c r="E88" s="8" t="s">
        <v>947</v>
      </c>
      <c r="G88" s="8">
        <v>172.12</v>
      </c>
      <c r="H88" s="8">
        <v>516.36</v>
      </c>
      <c r="I88" s="8">
        <v>3210</v>
      </c>
      <c r="J88" s="8">
        <v>3050</v>
      </c>
      <c r="K88" s="8">
        <v>2745</v>
      </c>
      <c r="U88" s="8" t="s">
        <v>948</v>
      </c>
      <c r="V88" s="8" t="s">
        <v>949</v>
      </c>
      <c r="W88" s="8" t="s">
        <v>229</v>
      </c>
      <c r="AC88" s="8" t="s">
        <v>1024</v>
      </c>
      <c r="AE88" s="8" t="s">
        <v>1025</v>
      </c>
      <c r="AF88" s="8" t="b">
        <v>0</v>
      </c>
      <c r="AG88" s="8">
        <v>27</v>
      </c>
      <c r="AH88" s="8">
        <v>8</v>
      </c>
      <c r="AI88" s="8">
        <v>2022</v>
      </c>
      <c r="AJ88" s="8" t="s">
        <v>952</v>
      </c>
      <c r="AK88" s="8" t="s">
        <v>953</v>
      </c>
      <c r="AL88" s="8" t="s">
        <v>235</v>
      </c>
      <c r="AM88" s="8" t="s">
        <v>236</v>
      </c>
      <c r="AN88" s="8" t="s">
        <v>954</v>
      </c>
      <c r="AO88" s="8" t="s">
        <v>238</v>
      </c>
      <c r="AP88" s="8">
        <v>7</v>
      </c>
      <c r="AQ88" s="8">
        <v>55</v>
      </c>
      <c r="AR88" s="8">
        <v>3.2</v>
      </c>
      <c r="AS88" s="8" t="s">
        <v>238</v>
      </c>
      <c r="AT88" s="8" t="s">
        <v>239</v>
      </c>
      <c r="AU88" s="8">
        <v>114</v>
      </c>
      <c r="AV88" s="8">
        <v>23</v>
      </c>
      <c r="AW88" s="8">
        <v>22.5</v>
      </c>
      <c r="AX88" s="8" t="s">
        <v>239</v>
      </c>
      <c r="AY88" s="8" t="s">
        <v>240</v>
      </c>
      <c r="AZ88" s="8" t="s">
        <v>241</v>
      </c>
      <c r="BB88" s="8">
        <v>61.69</v>
      </c>
      <c r="BC88" s="8" t="s">
        <v>1026</v>
      </c>
      <c r="BD88" s="8" t="s">
        <v>244</v>
      </c>
      <c r="BE88" s="8" t="s">
        <v>956</v>
      </c>
      <c r="BF88" s="8" t="s">
        <v>1027</v>
      </c>
      <c r="BG88" s="8" t="s">
        <v>1028</v>
      </c>
      <c r="BH88" s="8" t="s">
        <v>248</v>
      </c>
      <c r="BO88" s="8" t="s">
        <v>297</v>
      </c>
      <c r="BP88" s="8" t="s">
        <v>1029</v>
      </c>
      <c r="BQ88" s="8">
        <v>19.8</v>
      </c>
      <c r="BR88" s="8" t="s">
        <v>713</v>
      </c>
      <c r="BS88" s="8" t="s">
        <v>253</v>
      </c>
      <c r="BU88" s="8">
        <v>44800</v>
      </c>
      <c r="BV88" s="8">
        <v>10</v>
      </c>
      <c r="BW88" s="8">
        <v>11</v>
      </c>
      <c r="BX88" s="8" t="s">
        <v>1030</v>
      </c>
      <c r="BY88" s="8">
        <v>200</v>
      </c>
      <c r="BZ88" s="8">
        <v>1</v>
      </c>
      <c r="CA88" s="8" t="s">
        <v>963</v>
      </c>
      <c r="CB88" s="8" t="s">
        <v>229</v>
      </c>
      <c r="CO88" s="8" t="s">
        <v>243</v>
      </c>
      <c r="CQ88" s="8" t="s">
        <v>964</v>
      </c>
      <c r="CR88" s="8" t="s">
        <v>238</v>
      </c>
      <c r="CS88" s="8" t="s">
        <v>316</v>
      </c>
      <c r="DA88" s="8" t="s">
        <v>1031</v>
      </c>
      <c r="DB88" s="8" t="s">
        <v>966</v>
      </c>
      <c r="DC88" s="8" t="s">
        <v>1032</v>
      </c>
      <c r="DD88" s="8" t="s">
        <v>967</v>
      </c>
      <c r="DE88" s="8" t="s">
        <v>968</v>
      </c>
      <c r="DL88" s="8" t="s">
        <v>991</v>
      </c>
      <c r="DM88" s="8" t="s">
        <v>970</v>
      </c>
      <c r="DN88" s="8" t="s">
        <v>971</v>
      </c>
      <c r="DO88" s="8" t="s">
        <v>1033</v>
      </c>
    </row>
    <row r="89" spans="1:119" s="8" customFormat="1" ht="14.25" customHeight="1" x14ac:dyDescent="0.3">
      <c r="A89" s="8" t="s">
        <v>943</v>
      </c>
      <c r="B89" s="8" t="s">
        <v>944</v>
      </c>
      <c r="C89" s="8" t="s">
        <v>1034</v>
      </c>
      <c r="D89" s="8" t="s">
        <v>946</v>
      </c>
      <c r="E89" s="8" t="s">
        <v>947</v>
      </c>
      <c r="G89" s="8">
        <v>143.44</v>
      </c>
      <c r="H89" s="8">
        <v>430.32</v>
      </c>
      <c r="I89" s="8">
        <v>3094</v>
      </c>
      <c r="J89" s="8">
        <v>2914</v>
      </c>
      <c r="K89" s="8">
        <v>2622</v>
      </c>
      <c r="U89" s="8" t="s">
        <v>948</v>
      </c>
      <c r="V89" s="8" t="s">
        <v>949</v>
      </c>
      <c r="W89" s="8" t="s">
        <v>229</v>
      </c>
      <c r="AC89" s="8" t="s">
        <v>950</v>
      </c>
      <c r="AE89" s="8" t="s">
        <v>1035</v>
      </c>
      <c r="AF89" s="8" t="b">
        <v>0</v>
      </c>
      <c r="AG89" s="8">
        <v>27</v>
      </c>
      <c r="AH89" s="8">
        <v>8</v>
      </c>
      <c r="AI89" s="8">
        <v>2022</v>
      </c>
      <c r="AJ89" s="8" t="s">
        <v>952</v>
      </c>
      <c r="AK89" s="8" t="s">
        <v>953</v>
      </c>
      <c r="AL89" s="8" t="s">
        <v>235</v>
      </c>
      <c r="AM89" s="8" t="s">
        <v>236</v>
      </c>
      <c r="AN89" s="8" t="s">
        <v>954</v>
      </c>
      <c r="AO89" s="8" t="s">
        <v>238</v>
      </c>
      <c r="AP89" s="8">
        <v>7</v>
      </c>
      <c r="AQ89" s="8">
        <v>55</v>
      </c>
      <c r="AR89" s="8">
        <v>4.2</v>
      </c>
      <c r="AS89" s="8" t="s">
        <v>238</v>
      </c>
      <c r="AT89" s="8" t="s">
        <v>239</v>
      </c>
      <c r="AU89" s="8">
        <v>114</v>
      </c>
      <c r="AV89" s="8">
        <v>23</v>
      </c>
      <c r="AW89" s="8">
        <v>23.2</v>
      </c>
      <c r="AX89" s="8" t="s">
        <v>239</v>
      </c>
      <c r="AY89" s="8" t="s">
        <v>240</v>
      </c>
      <c r="AZ89" s="8" t="s">
        <v>241</v>
      </c>
      <c r="BB89" s="8">
        <v>48.84</v>
      </c>
      <c r="BC89" s="8" t="s">
        <v>955</v>
      </c>
      <c r="BD89" s="8" t="s">
        <v>244</v>
      </c>
      <c r="BE89" s="8" t="s">
        <v>994</v>
      </c>
      <c r="BF89" s="8" t="s">
        <v>1036</v>
      </c>
      <c r="BG89" s="8" t="s">
        <v>1037</v>
      </c>
      <c r="BH89" s="8" t="s">
        <v>248</v>
      </c>
      <c r="BO89" s="8" t="s">
        <v>297</v>
      </c>
      <c r="BP89" s="8" t="s">
        <v>1038</v>
      </c>
      <c r="BQ89" s="8">
        <v>16.7</v>
      </c>
      <c r="BR89" s="8" t="s">
        <v>713</v>
      </c>
      <c r="BS89" s="8" t="s">
        <v>253</v>
      </c>
      <c r="BU89" s="8">
        <v>44800</v>
      </c>
      <c r="BV89" s="8">
        <v>8</v>
      </c>
      <c r="BW89" s="8">
        <v>10</v>
      </c>
      <c r="BX89" s="8">
        <v>80</v>
      </c>
      <c r="BY89" s="8">
        <v>200</v>
      </c>
      <c r="BZ89" s="8">
        <v>1</v>
      </c>
      <c r="CA89" s="8" t="s">
        <v>963</v>
      </c>
      <c r="CB89" s="8" t="s">
        <v>229</v>
      </c>
      <c r="CO89" s="8" t="s">
        <v>243</v>
      </c>
      <c r="CQ89" s="8" t="s">
        <v>964</v>
      </c>
      <c r="CR89" s="8" t="s">
        <v>238</v>
      </c>
      <c r="CS89" s="8" t="s">
        <v>316</v>
      </c>
      <c r="DA89" s="8" t="s">
        <v>1039</v>
      </c>
      <c r="DB89" s="8" t="s">
        <v>966</v>
      </c>
      <c r="DC89" s="8" t="s">
        <v>350</v>
      </c>
      <c r="DD89" s="8" t="s">
        <v>1000</v>
      </c>
      <c r="DE89" s="8" t="s">
        <v>968</v>
      </c>
      <c r="DL89" s="8" t="s">
        <v>991</v>
      </c>
      <c r="DM89" s="8" t="s">
        <v>970</v>
      </c>
      <c r="DN89" s="8" t="s">
        <v>971</v>
      </c>
      <c r="DO89" s="8" t="s">
        <v>972</v>
      </c>
    </row>
    <row r="90" spans="1:119" s="8" customFormat="1" ht="14.25" customHeight="1" x14ac:dyDescent="0.3">
      <c r="A90" s="8" t="s">
        <v>943</v>
      </c>
      <c r="B90" s="8" t="s">
        <v>944</v>
      </c>
      <c r="C90" s="8" t="s">
        <v>1040</v>
      </c>
      <c r="D90" s="8" t="s">
        <v>946</v>
      </c>
      <c r="E90" s="8" t="s">
        <v>947</v>
      </c>
      <c r="G90" s="8">
        <v>3.03</v>
      </c>
      <c r="H90" s="8">
        <v>6.06</v>
      </c>
      <c r="I90" s="8">
        <v>2180</v>
      </c>
      <c r="J90" s="8">
        <v>2290</v>
      </c>
      <c r="K90" s="8">
        <v>2061</v>
      </c>
      <c r="U90" s="8" t="s">
        <v>948</v>
      </c>
      <c r="V90" s="8" t="s">
        <v>949</v>
      </c>
      <c r="W90" s="8" t="s">
        <v>229</v>
      </c>
      <c r="AC90" s="8" t="s">
        <v>1024</v>
      </c>
      <c r="AE90" s="8" t="s">
        <v>1041</v>
      </c>
      <c r="AF90" s="8" t="b">
        <v>0</v>
      </c>
      <c r="AG90" s="8">
        <v>27</v>
      </c>
      <c r="AH90" s="8">
        <v>8</v>
      </c>
      <c r="AI90" s="8">
        <v>2022</v>
      </c>
      <c r="AJ90" s="8" t="s">
        <v>952</v>
      </c>
      <c r="AK90" s="8" t="s">
        <v>953</v>
      </c>
      <c r="AL90" s="8" t="s">
        <v>235</v>
      </c>
      <c r="AM90" s="8" t="s">
        <v>236</v>
      </c>
      <c r="AN90" s="8" t="s">
        <v>954</v>
      </c>
      <c r="AO90" s="8" t="s">
        <v>238</v>
      </c>
      <c r="AP90" s="8">
        <v>7</v>
      </c>
      <c r="AQ90" s="8">
        <v>55</v>
      </c>
      <c r="AR90" s="8">
        <v>4.0999999999999996</v>
      </c>
      <c r="AS90" s="8" t="s">
        <v>238</v>
      </c>
      <c r="AT90" s="8" t="s">
        <v>239</v>
      </c>
      <c r="AU90" s="8">
        <v>114</v>
      </c>
      <c r="AV90" s="8">
        <v>23</v>
      </c>
      <c r="AW90" s="8">
        <v>23.2</v>
      </c>
      <c r="AX90" s="8" t="s">
        <v>239</v>
      </c>
      <c r="AY90" s="8" t="s">
        <v>240</v>
      </c>
      <c r="AZ90" s="8" t="s">
        <v>241</v>
      </c>
      <c r="BB90" s="8">
        <v>46.88</v>
      </c>
      <c r="BC90" s="8" t="s">
        <v>955</v>
      </c>
      <c r="BD90" s="8" t="s">
        <v>244</v>
      </c>
      <c r="BE90" s="8" t="s">
        <v>1042</v>
      </c>
      <c r="BF90" s="8" t="s">
        <v>1043</v>
      </c>
      <c r="BG90" s="8" t="s">
        <v>1044</v>
      </c>
      <c r="BH90" s="8" t="s">
        <v>248</v>
      </c>
      <c r="BO90" s="8" t="s">
        <v>979</v>
      </c>
      <c r="BP90" s="8" t="s">
        <v>1045</v>
      </c>
      <c r="BQ90" s="8">
        <v>45019</v>
      </c>
      <c r="BR90" s="8" t="s">
        <v>713</v>
      </c>
      <c r="BS90" s="8" t="s">
        <v>253</v>
      </c>
      <c r="BU90" s="8">
        <v>44800</v>
      </c>
      <c r="BV90" s="8">
        <v>10</v>
      </c>
      <c r="BW90" s="8">
        <v>34</v>
      </c>
      <c r="BX90" s="8">
        <v>45045</v>
      </c>
      <c r="BY90" s="8">
        <v>200</v>
      </c>
      <c r="BZ90" s="8">
        <v>1</v>
      </c>
      <c r="CA90" s="8" t="s">
        <v>963</v>
      </c>
      <c r="CB90" s="8" t="s">
        <v>229</v>
      </c>
      <c r="CO90" s="8" t="s">
        <v>243</v>
      </c>
      <c r="CQ90" s="8" t="s">
        <v>964</v>
      </c>
      <c r="CR90" s="8" t="s">
        <v>238</v>
      </c>
      <c r="CS90" s="8" t="s">
        <v>316</v>
      </c>
      <c r="DC90" s="8" t="s">
        <v>990</v>
      </c>
      <c r="DD90" s="8" t="s">
        <v>967</v>
      </c>
      <c r="DE90" s="8" t="s">
        <v>968</v>
      </c>
      <c r="DL90" s="8" t="s">
        <v>991</v>
      </c>
      <c r="DM90" s="8" t="s">
        <v>1046</v>
      </c>
      <c r="DN90" s="8" t="s">
        <v>971</v>
      </c>
      <c r="DO90" s="8" t="s">
        <v>972</v>
      </c>
    </row>
    <row r="91" spans="1:119" s="8" customFormat="1" ht="14.25" customHeight="1" x14ac:dyDescent="0.3">
      <c r="A91" s="8" t="s">
        <v>943</v>
      </c>
      <c r="B91" s="8" t="s">
        <v>944</v>
      </c>
      <c r="C91" s="8" t="s">
        <v>1047</v>
      </c>
      <c r="D91" s="8" t="s">
        <v>946</v>
      </c>
      <c r="E91" s="8" t="s">
        <v>947</v>
      </c>
      <c r="G91" s="8">
        <v>23.84</v>
      </c>
      <c r="H91" s="8">
        <v>119.2</v>
      </c>
      <c r="I91" s="8">
        <v>5925</v>
      </c>
      <c r="J91" s="8">
        <v>5745</v>
      </c>
      <c r="K91" s="8">
        <v>5170</v>
      </c>
      <c r="U91" s="8" t="s">
        <v>948</v>
      </c>
      <c r="V91" s="8" t="s">
        <v>949</v>
      </c>
      <c r="W91" s="8" t="s">
        <v>229</v>
      </c>
      <c r="AC91" s="8" t="s">
        <v>1048</v>
      </c>
      <c r="AE91" s="8" t="s">
        <v>1049</v>
      </c>
      <c r="AF91" s="8" t="b">
        <v>0</v>
      </c>
      <c r="AG91" s="8">
        <v>27</v>
      </c>
      <c r="AH91" s="8">
        <v>8</v>
      </c>
      <c r="AI91" s="8">
        <v>2022</v>
      </c>
      <c r="AJ91" s="8" t="s">
        <v>952</v>
      </c>
      <c r="AK91" s="8" t="s">
        <v>953</v>
      </c>
      <c r="AL91" s="8" t="s">
        <v>235</v>
      </c>
      <c r="AM91" s="8" t="s">
        <v>236</v>
      </c>
      <c r="AN91" s="8" t="s">
        <v>954</v>
      </c>
      <c r="AO91" s="8" t="s">
        <v>238</v>
      </c>
      <c r="AP91" s="8">
        <v>7</v>
      </c>
      <c r="AQ91" s="8">
        <v>55</v>
      </c>
      <c r="AR91" s="8">
        <v>4.0999999999999996</v>
      </c>
      <c r="AS91" s="8" t="s">
        <v>238</v>
      </c>
      <c r="AT91" s="8" t="s">
        <v>239</v>
      </c>
      <c r="AU91" s="8">
        <v>114</v>
      </c>
      <c r="AV91" s="8">
        <v>23</v>
      </c>
      <c r="AW91" s="8">
        <v>23.9</v>
      </c>
      <c r="AX91" s="8" t="s">
        <v>239</v>
      </c>
      <c r="AY91" s="8" t="s">
        <v>240</v>
      </c>
      <c r="AZ91" s="8" t="s">
        <v>241</v>
      </c>
      <c r="BB91" s="8">
        <v>47.25</v>
      </c>
      <c r="BC91" s="8" t="s">
        <v>955</v>
      </c>
      <c r="BD91" s="8" t="s">
        <v>244</v>
      </c>
      <c r="BE91" s="8" t="s">
        <v>956</v>
      </c>
      <c r="BF91" s="8" t="s">
        <v>1050</v>
      </c>
      <c r="BG91" s="8" t="s">
        <v>1051</v>
      </c>
      <c r="BH91" s="8" t="s">
        <v>1052</v>
      </c>
      <c r="BO91" s="8" t="s">
        <v>249</v>
      </c>
      <c r="BP91" s="8" t="s">
        <v>1053</v>
      </c>
      <c r="BQ91" s="8">
        <v>1.5</v>
      </c>
      <c r="BR91" s="8" t="s">
        <v>713</v>
      </c>
      <c r="BS91" s="8" t="s">
        <v>253</v>
      </c>
      <c r="BU91" s="8">
        <v>44800</v>
      </c>
      <c r="BV91" s="8">
        <v>7</v>
      </c>
      <c r="BW91" s="8">
        <v>7</v>
      </c>
      <c r="BX91" s="8">
        <v>114</v>
      </c>
      <c r="BY91" s="8">
        <v>200</v>
      </c>
      <c r="BZ91" s="8">
        <v>0.9</v>
      </c>
      <c r="CA91" s="8" t="s">
        <v>963</v>
      </c>
      <c r="CB91" s="8" t="s">
        <v>229</v>
      </c>
      <c r="CO91" s="8" t="s">
        <v>243</v>
      </c>
      <c r="CQ91" s="8" t="s">
        <v>964</v>
      </c>
      <c r="CR91" s="8" t="s">
        <v>238</v>
      </c>
      <c r="CS91" s="8" t="s">
        <v>316</v>
      </c>
      <c r="DA91" s="8" t="s">
        <v>1054</v>
      </c>
      <c r="DB91" s="8" t="s">
        <v>966</v>
      </c>
      <c r="DC91" s="8" t="s">
        <v>350</v>
      </c>
      <c r="DD91" s="8" t="s">
        <v>967</v>
      </c>
      <c r="DE91" s="8" t="s">
        <v>968</v>
      </c>
      <c r="DL91" s="8" t="s">
        <v>991</v>
      </c>
      <c r="DM91" s="8" t="s">
        <v>970</v>
      </c>
      <c r="DN91" s="8" t="s">
        <v>971</v>
      </c>
      <c r="DO91" s="8" t="s">
        <v>972</v>
      </c>
    </row>
    <row r="92" spans="1:119" s="8" customFormat="1" ht="14.25" customHeight="1" x14ac:dyDescent="0.3">
      <c r="A92" s="8" t="s">
        <v>943</v>
      </c>
      <c r="B92" s="8" t="s">
        <v>944</v>
      </c>
      <c r="C92" s="8" t="s">
        <v>1055</v>
      </c>
      <c r="D92" s="8" t="s">
        <v>946</v>
      </c>
      <c r="E92" s="8" t="s">
        <v>947</v>
      </c>
      <c r="G92" s="8">
        <v>16.89</v>
      </c>
      <c r="H92" s="8">
        <v>287.13</v>
      </c>
      <c r="I92" s="8">
        <v>17000</v>
      </c>
      <c r="J92" s="8">
        <v>16820</v>
      </c>
      <c r="K92" s="8">
        <v>15138</v>
      </c>
      <c r="U92" s="8" t="s">
        <v>948</v>
      </c>
      <c r="V92" s="8" t="s">
        <v>949</v>
      </c>
      <c r="W92" s="8" t="s">
        <v>229</v>
      </c>
      <c r="AC92" s="8" t="s">
        <v>1056</v>
      </c>
      <c r="AE92" s="8" t="s">
        <v>1057</v>
      </c>
      <c r="AF92" s="8" t="b">
        <v>0</v>
      </c>
      <c r="AG92" s="8">
        <v>27</v>
      </c>
      <c r="AH92" s="8">
        <v>8</v>
      </c>
      <c r="AI92" s="8">
        <v>2022</v>
      </c>
      <c r="AJ92" s="8" t="s">
        <v>952</v>
      </c>
      <c r="AK92" s="8" t="s">
        <v>953</v>
      </c>
      <c r="AL92" s="8" t="s">
        <v>235</v>
      </c>
      <c r="AM92" s="8" t="s">
        <v>236</v>
      </c>
      <c r="AN92" s="8" t="s">
        <v>954</v>
      </c>
      <c r="AO92" s="8" t="s">
        <v>238</v>
      </c>
      <c r="AP92" s="8">
        <v>7</v>
      </c>
      <c r="AQ92" s="8">
        <v>55</v>
      </c>
      <c r="AR92" s="8">
        <v>4.0999999999999996</v>
      </c>
      <c r="AS92" s="8" t="s">
        <v>238</v>
      </c>
      <c r="AT92" s="8" t="s">
        <v>239</v>
      </c>
      <c r="AU92" s="8">
        <v>114</v>
      </c>
      <c r="AV92" s="8">
        <v>23</v>
      </c>
      <c r="AW92" s="8">
        <v>23.6</v>
      </c>
      <c r="AX92" s="8" t="s">
        <v>239</v>
      </c>
      <c r="AY92" s="8" t="s">
        <v>240</v>
      </c>
      <c r="AZ92" s="8" t="s">
        <v>241</v>
      </c>
      <c r="BB92" s="8">
        <v>44.5</v>
      </c>
      <c r="BC92" s="8" t="s">
        <v>955</v>
      </c>
      <c r="BD92" s="8" t="s">
        <v>244</v>
      </c>
      <c r="BE92" s="8" t="s">
        <v>994</v>
      </c>
      <c r="BF92" s="8" t="s">
        <v>1058</v>
      </c>
      <c r="BG92" s="8" t="s">
        <v>841</v>
      </c>
      <c r="BH92" s="8" t="s">
        <v>842</v>
      </c>
      <c r="BO92" s="8" t="s">
        <v>979</v>
      </c>
      <c r="BP92" s="8" t="s">
        <v>1059</v>
      </c>
      <c r="BQ92" s="8" t="s">
        <v>1060</v>
      </c>
      <c r="BR92" s="8" t="s">
        <v>713</v>
      </c>
      <c r="BS92" s="8" t="s">
        <v>253</v>
      </c>
      <c r="BU92" s="8">
        <v>44800</v>
      </c>
      <c r="BV92" s="8">
        <v>10</v>
      </c>
      <c r="BW92" s="8">
        <v>32</v>
      </c>
      <c r="BX92" s="8" t="s">
        <v>1061</v>
      </c>
      <c r="BY92" s="8">
        <v>200</v>
      </c>
      <c r="BZ92" s="8">
        <v>1</v>
      </c>
      <c r="CA92" s="8" t="s">
        <v>963</v>
      </c>
      <c r="CB92" s="8" t="s">
        <v>229</v>
      </c>
      <c r="CO92" s="8" t="s">
        <v>243</v>
      </c>
      <c r="CQ92" s="8" t="s">
        <v>964</v>
      </c>
      <c r="CR92" s="8" t="s">
        <v>238</v>
      </c>
      <c r="CS92" s="8" t="s">
        <v>316</v>
      </c>
      <c r="DC92" s="8" t="s">
        <v>1062</v>
      </c>
      <c r="DD92" s="8" t="s">
        <v>967</v>
      </c>
      <c r="DE92" s="8" t="s">
        <v>968</v>
      </c>
      <c r="DL92" s="8" t="s">
        <v>991</v>
      </c>
      <c r="DM92" s="8" t="s">
        <v>970</v>
      </c>
      <c r="DN92" s="8" t="s">
        <v>971</v>
      </c>
      <c r="DO92" s="8" t="s">
        <v>972</v>
      </c>
    </row>
    <row r="93" spans="1:119" s="8" customFormat="1" ht="14.25" customHeight="1" x14ac:dyDescent="0.3">
      <c r="A93" s="8" t="s">
        <v>943</v>
      </c>
      <c r="B93" s="8" t="s">
        <v>944</v>
      </c>
      <c r="C93" s="8" t="s">
        <v>1063</v>
      </c>
      <c r="D93" s="8" t="s">
        <v>946</v>
      </c>
      <c r="E93" s="8" t="s">
        <v>947</v>
      </c>
      <c r="G93" s="8">
        <v>105.62</v>
      </c>
      <c r="H93" s="8">
        <v>211.24</v>
      </c>
      <c r="I93" s="8">
        <v>2872</v>
      </c>
      <c r="J93" s="8">
        <v>2730</v>
      </c>
      <c r="K93" s="8">
        <v>2457</v>
      </c>
      <c r="U93" s="8" t="s">
        <v>948</v>
      </c>
      <c r="V93" s="8" t="s">
        <v>949</v>
      </c>
      <c r="W93" s="8" t="s">
        <v>229</v>
      </c>
      <c r="AC93" s="8" t="s">
        <v>1064</v>
      </c>
      <c r="AE93" s="8" t="s">
        <v>1065</v>
      </c>
      <c r="AF93" s="8" t="b">
        <v>0</v>
      </c>
      <c r="AG93" s="8">
        <v>27</v>
      </c>
      <c r="AH93" s="8">
        <v>8</v>
      </c>
      <c r="AI93" s="8">
        <v>2022</v>
      </c>
      <c r="AJ93" s="8" t="s">
        <v>952</v>
      </c>
      <c r="AK93" s="8" t="s">
        <v>953</v>
      </c>
      <c r="AL93" s="8" t="s">
        <v>235</v>
      </c>
      <c r="AM93" s="8" t="s">
        <v>236</v>
      </c>
      <c r="AN93" s="8" t="s">
        <v>954</v>
      </c>
      <c r="AO93" s="8" t="s">
        <v>238</v>
      </c>
      <c r="AP93" s="8">
        <v>7</v>
      </c>
      <c r="AQ93" s="8">
        <v>55</v>
      </c>
      <c r="AR93" s="8">
        <v>3.6</v>
      </c>
      <c r="AS93" s="8" t="s">
        <v>238</v>
      </c>
      <c r="AT93" s="8" t="s">
        <v>239</v>
      </c>
      <c r="AU93" s="8">
        <v>114</v>
      </c>
      <c r="AV93" s="8">
        <v>23</v>
      </c>
      <c r="AW93" s="8">
        <v>26.9</v>
      </c>
      <c r="AX93" s="8" t="s">
        <v>239</v>
      </c>
      <c r="AY93" s="8" t="s">
        <v>240</v>
      </c>
      <c r="AZ93" s="8" t="s">
        <v>241</v>
      </c>
      <c r="BB93" s="8">
        <v>45.45</v>
      </c>
      <c r="BC93" s="8" t="s">
        <v>955</v>
      </c>
      <c r="BD93" s="8" t="s">
        <v>244</v>
      </c>
      <c r="BE93" s="8" t="s">
        <v>994</v>
      </c>
      <c r="BF93" s="8" t="s">
        <v>1066</v>
      </c>
      <c r="BG93" s="8" t="s">
        <v>1067</v>
      </c>
      <c r="BH93" s="8" t="s">
        <v>248</v>
      </c>
      <c r="BO93" s="8" t="s">
        <v>979</v>
      </c>
      <c r="BP93" s="8" t="s">
        <v>1068</v>
      </c>
      <c r="BQ93" s="8" t="s">
        <v>1069</v>
      </c>
      <c r="BR93" s="8" t="s">
        <v>713</v>
      </c>
      <c r="BS93" s="8" t="s">
        <v>253</v>
      </c>
      <c r="BU93" s="8">
        <v>44800</v>
      </c>
      <c r="BV93" s="8">
        <v>10</v>
      </c>
      <c r="BW93" s="8">
        <v>35</v>
      </c>
      <c r="BX93" s="8">
        <v>45132</v>
      </c>
      <c r="BY93" s="8">
        <v>200</v>
      </c>
      <c r="BZ93" s="8">
        <v>0.77</v>
      </c>
      <c r="CA93" s="8" t="s">
        <v>963</v>
      </c>
      <c r="CB93" s="8" t="s">
        <v>229</v>
      </c>
      <c r="CO93" s="8" t="s">
        <v>243</v>
      </c>
      <c r="CQ93" s="8" t="s">
        <v>964</v>
      </c>
      <c r="CR93" s="8" t="s">
        <v>238</v>
      </c>
      <c r="CS93" s="8" t="s">
        <v>316</v>
      </c>
      <c r="DA93" s="8" t="s">
        <v>1070</v>
      </c>
      <c r="DB93" s="8" t="s">
        <v>966</v>
      </c>
      <c r="DC93" s="8" t="s">
        <v>1071</v>
      </c>
      <c r="DD93" s="8" t="s">
        <v>967</v>
      </c>
      <c r="DE93" s="8" t="s">
        <v>968</v>
      </c>
      <c r="DL93" s="8" t="s">
        <v>991</v>
      </c>
      <c r="DM93" s="8" t="s">
        <v>1046</v>
      </c>
      <c r="DN93" s="8" t="s">
        <v>971</v>
      </c>
      <c r="DO93" s="8" t="s">
        <v>972</v>
      </c>
    </row>
    <row r="94" spans="1:119" s="8" customFormat="1" ht="14.25" customHeight="1" x14ac:dyDescent="0.3">
      <c r="A94" s="8" t="s">
        <v>943</v>
      </c>
      <c r="B94" s="8" t="s">
        <v>944</v>
      </c>
      <c r="C94" s="8" t="s">
        <v>1072</v>
      </c>
      <c r="D94" s="8" t="s">
        <v>946</v>
      </c>
      <c r="E94" s="8" t="s">
        <v>947</v>
      </c>
      <c r="G94" s="8">
        <v>21.99</v>
      </c>
      <c r="H94" s="8">
        <v>65.97</v>
      </c>
      <c r="I94" s="8">
        <v>3000</v>
      </c>
      <c r="J94" s="8">
        <v>2860</v>
      </c>
      <c r="K94" s="8">
        <v>2574</v>
      </c>
      <c r="U94" s="8" t="s">
        <v>948</v>
      </c>
      <c r="V94" s="8" t="s">
        <v>949</v>
      </c>
      <c r="W94" s="8" t="s">
        <v>229</v>
      </c>
      <c r="AC94" s="8" t="s">
        <v>986</v>
      </c>
      <c r="AE94" s="8" t="s">
        <v>1073</v>
      </c>
      <c r="AF94" s="8" t="b">
        <v>0</v>
      </c>
      <c r="AG94" s="8">
        <v>27</v>
      </c>
      <c r="AH94" s="8">
        <v>8</v>
      </c>
      <c r="AI94" s="8">
        <v>2022</v>
      </c>
      <c r="AJ94" s="8" t="s">
        <v>952</v>
      </c>
      <c r="AK94" s="8" t="s">
        <v>953</v>
      </c>
      <c r="AL94" s="8" t="s">
        <v>235</v>
      </c>
      <c r="AM94" s="8" t="s">
        <v>236</v>
      </c>
      <c r="AN94" s="8" t="s">
        <v>954</v>
      </c>
      <c r="AO94" s="8" t="s">
        <v>238</v>
      </c>
      <c r="AP94" s="8">
        <v>7</v>
      </c>
      <c r="AQ94" s="8">
        <v>55</v>
      </c>
      <c r="AR94" s="8">
        <v>12.7</v>
      </c>
      <c r="AS94" s="8" t="s">
        <v>238</v>
      </c>
      <c r="AT94" s="8" t="s">
        <v>239</v>
      </c>
      <c r="AU94" s="8">
        <v>114</v>
      </c>
      <c r="AV94" s="8">
        <v>23</v>
      </c>
      <c r="AW94" s="8">
        <v>16.899999999999999</v>
      </c>
      <c r="AX94" s="8" t="s">
        <v>239</v>
      </c>
      <c r="AY94" s="8" t="s">
        <v>240</v>
      </c>
      <c r="AZ94" s="8" t="s">
        <v>241</v>
      </c>
      <c r="BB94" s="8">
        <v>48.82</v>
      </c>
      <c r="BC94" s="8" t="s">
        <v>955</v>
      </c>
      <c r="BD94" s="8" t="s">
        <v>244</v>
      </c>
      <c r="BE94" s="8" t="s">
        <v>994</v>
      </c>
      <c r="BF94" s="8" t="s">
        <v>1074</v>
      </c>
      <c r="BG94" s="8" t="s">
        <v>1075</v>
      </c>
      <c r="BH94" s="8" t="s">
        <v>737</v>
      </c>
      <c r="BO94" s="8" t="s">
        <v>297</v>
      </c>
      <c r="BP94" s="8" t="s">
        <v>1076</v>
      </c>
      <c r="BQ94" s="8">
        <v>11.6</v>
      </c>
      <c r="BR94" s="8" t="s">
        <v>713</v>
      </c>
      <c r="BS94" s="8" t="s">
        <v>253</v>
      </c>
      <c r="BU94" s="8">
        <v>44800</v>
      </c>
      <c r="BV94" s="8">
        <v>10</v>
      </c>
      <c r="BW94" s="8">
        <v>38</v>
      </c>
      <c r="BX94" s="8">
        <v>45011</v>
      </c>
      <c r="BY94" s="8">
        <v>200</v>
      </c>
      <c r="BZ94" s="8">
        <v>0.9</v>
      </c>
      <c r="CA94" s="8" t="s">
        <v>963</v>
      </c>
      <c r="CB94" s="8" t="s">
        <v>229</v>
      </c>
      <c r="CO94" s="8" t="s">
        <v>243</v>
      </c>
      <c r="CQ94" s="8" t="s">
        <v>964</v>
      </c>
      <c r="CR94" s="8" t="s">
        <v>238</v>
      </c>
      <c r="CS94" s="8" t="s">
        <v>316</v>
      </c>
      <c r="DC94" s="8" t="s">
        <v>1077</v>
      </c>
      <c r="DD94" s="8" t="s">
        <v>1000</v>
      </c>
      <c r="DE94" s="8" t="s">
        <v>968</v>
      </c>
      <c r="DL94" s="8" t="s">
        <v>991</v>
      </c>
      <c r="DM94" s="8" t="s">
        <v>970</v>
      </c>
      <c r="DN94" s="8" t="s">
        <v>971</v>
      </c>
      <c r="DO94" s="8" t="s">
        <v>972</v>
      </c>
    </row>
    <row r="95" spans="1:119" s="8" customFormat="1" ht="14.25" customHeight="1" x14ac:dyDescent="0.3">
      <c r="A95" s="8" t="s">
        <v>943</v>
      </c>
      <c r="B95" s="8" t="s">
        <v>944</v>
      </c>
      <c r="C95" s="8" t="s">
        <v>1078</v>
      </c>
      <c r="D95" s="8" t="s">
        <v>946</v>
      </c>
      <c r="E95" s="8" t="s">
        <v>947</v>
      </c>
      <c r="G95" s="8">
        <v>377.15</v>
      </c>
      <c r="H95" s="8">
        <v>1885.75</v>
      </c>
      <c r="I95" s="8">
        <v>5216</v>
      </c>
      <c r="J95" s="8">
        <v>5030</v>
      </c>
      <c r="K95" s="8">
        <v>4527</v>
      </c>
      <c r="U95" s="8" t="s">
        <v>948</v>
      </c>
      <c r="V95" s="8" t="s">
        <v>949</v>
      </c>
      <c r="W95" s="8" t="s">
        <v>229</v>
      </c>
      <c r="AC95" s="8" t="s">
        <v>986</v>
      </c>
      <c r="AE95" s="8" t="s">
        <v>1079</v>
      </c>
      <c r="AF95" s="8" t="b">
        <v>0</v>
      </c>
      <c r="AG95" s="8">
        <v>27</v>
      </c>
      <c r="AH95" s="8">
        <v>8</v>
      </c>
      <c r="AI95" s="8">
        <v>2022</v>
      </c>
      <c r="AJ95" s="8" t="s">
        <v>952</v>
      </c>
      <c r="AK95" s="8" t="s">
        <v>953</v>
      </c>
      <c r="AL95" s="8" t="s">
        <v>235</v>
      </c>
      <c r="AM95" s="8" t="s">
        <v>236</v>
      </c>
      <c r="AN95" s="8" t="s">
        <v>954</v>
      </c>
      <c r="AO95" s="8" t="s">
        <v>238</v>
      </c>
      <c r="AP95" s="8">
        <v>7</v>
      </c>
      <c r="AQ95" s="8">
        <v>55</v>
      </c>
      <c r="AR95" s="8">
        <v>15.8</v>
      </c>
      <c r="AS95" s="8" t="s">
        <v>238</v>
      </c>
      <c r="AT95" s="8" t="s">
        <v>239</v>
      </c>
      <c r="AU95" s="8">
        <v>114</v>
      </c>
      <c r="AV95" s="8">
        <v>23</v>
      </c>
      <c r="AW95" s="8">
        <v>14.7</v>
      </c>
      <c r="AX95" s="8" t="s">
        <v>239</v>
      </c>
      <c r="AY95" s="8" t="s">
        <v>240</v>
      </c>
      <c r="AZ95" s="8" t="s">
        <v>241</v>
      </c>
      <c r="BB95" s="8">
        <v>49.12</v>
      </c>
      <c r="BC95" s="8" t="s">
        <v>1080</v>
      </c>
      <c r="BD95" s="8" t="s">
        <v>244</v>
      </c>
      <c r="BE95" s="8" t="s">
        <v>994</v>
      </c>
      <c r="BF95" s="8" t="s">
        <v>1081</v>
      </c>
      <c r="BG95" s="8" t="s">
        <v>1082</v>
      </c>
      <c r="BH95" s="8" t="s">
        <v>1083</v>
      </c>
      <c r="BO95" s="8" t="s">
        <v>297</v>
      </c>
      <c r="BP95" s="8" t="s">
        <v>1084</v>
      </c>
      <c r="BQ95" s="8">
        <v>9.6999999999999993</v>
      </c>
      <c r="BR95" s="8" t="s">
        <v>713</v>
      </c>
      <c r="BS95" s="8" t="s">
        <v>253</v>
      </c>
      <c r="BU95" s="8">
        <v>44800</v>
      </c>
      <c r="BV95" s="8">
        <v>5</v>
      </c>
      <c r="BW95" s="8">
        <v>13</v>
      </c>
      <c r="BX95" s="8" t="s">
        <v>1085</v>
      </c>
      <c r="BY95" s="8">
        <v>200</v>
      </c>
      <c r="BZ95" s="8">
        <v>0.7</v>
      </c>
      <c r="CA95" s="8" t="s">
        <v>963</v>
      </c>
      <c r="CB95" s="8" t="s">
        <v>229</v>
      </c>
      <c r="CO95" s="8" t="s">
        <v>1086</v>
      </c>
      <c r="CQ95" s="8" t="s">
        <v>964</v>
      </c>
      <c r="CR95" s="8" t="s">
        <v>238</v>
      </c>
      <c r="CS95" s="8" t="s">
        <v>316</v>
      </c>
      <c r="DA95" s="8" t="s">
        <v>1087</v>
      </c>
      <c r="DB95" s="8" t="s">
        <v>966</v>
      </c>
      <c r="DC95" s="8" t="s">
        <v>984</v>
      </c>
      <c r="DD95" s="8" t="s">
        <v>1000</v>
      </c>
      <c r="DE95" s="8" t="s">
        <v>968</v>
      </c>
      <c r="DL95" s="8" t="s">
        <v>991</v>
      </c>
      <c r="DM95" s="8" t="s">
        <v>1046</v>
      </c>
      <c r="DN95" s="8" t="s">
        <v>971</v>
      </c>
      <c r="DO95" s="8" t="s">
        <v>1088</v>
      </c>
    </row>
    <row r="96" spans="1:119" s="8" customFormat="1" ht="14.25" customHeight="1" x14ac:dyDescent="0.3">
      <c r="A96" s="8" t="s">
        <v>943</v>
      </c>
      <c r="B96" s="8" t="s">
        <v>944</v>
      </c>
      <c r="C96" s="8" t="s">
        <v>1089</v>
      </c>
      <c r="D96" s="8" t="s">
        <v>946</v>
      </c>
      <c r="E96" s="8" t="s">
        <v>947</v>
      </c>
      <c r="G96" s="8">
        <v>31.41</v>
      </c>
      <c r="H96" s="8">
        <v>62.82</v>
      </c>
      <c r="I96" s="8">
        <v>2501</v>
      </c>
      <c r="J96" s="8">
        <v>2321</v>
      </c>
      <c r="K96" s="8">
        <v>2088</v>
      </c>
      <c r="U96" s="8" t="s">
        <v>948</v>
      </c>
      <c r="V96" s="8" t="s">
        <v>949</v>
      </c>
      <c r="W96" s="8" t="s">
        <v>229</v>
      </c>
      <c r="AC96" s="8" t="s">
        <v>950</v>
      </c>
      <c r="AE96" s="8" t="s">
        <v>1090</v>
      </c>
      <c r="AF96" s="8" t="b">
        <v>0</v>
      </c>
      <c r="AG96" s="8">
        <v>27</v>
      </c>
      <c r="AH96" s="8">
        <v>8</v>
      </c>
      <c r="AI96" s="8">
        <v>2022</v>
      </c>
      <c r="AJ96" s="8" t="s">
        <v>952</v>
      </c>
      <c r="AK96" s="8" t="s">
        <v>953</v>
      </c>
      <c r="AL96" s="8" t="s">
        <v>235</v>
      </c>
      <c r="AM96" s="8" t="s">
        <v>236</v>
      </c>
      <c r="AN96" s="8" t="s">
        <v>954</v>
      </c>
      <c r="AO96" s="8" t="s">
        <v>238</v>
      </c>
      <c r="AP96" s="8">
        <v>7</v>
      </c>
      <c r="AQ96" s="8">
        <v>55</v>
      </c>
      <c r="AR96" s="8">
        <v>16.600000000000001</v>
      </c>
      <c r="AS96" s="8" t="s">
        <v>238</v>
      </c>
      <c r="AT96" s="8" t="s">
        <v>239</v>
      </c>
      <c r="AU96" s="8">
        <v>114</v>
      </c>
      <c r="AV96" s="8">
        <v>23</v>
      </c>
      <c r="AW96" s="8">
        <v>14.8</v>
      </c>
      <c r="AX96" s="8" t="s">
        <v>239</v>
      </c>
      <c r="AY96" s="8" t="s">
        <v>240</v>
      </c>
      <c r="AZ96" s="8" t="s">
        <v>241</v>
      </c>
      <c r="BB96" s="8">
        <v>47.92</v>
      </c>
      <c r="BC96" s="8" t="s">
        <v>955</v>
      </c>
      <c r="BD96" s="8" t="s">
        <v>244</v>
      </c>
      <c r="BE96" s="8" t="s">
        <v>1091</v>
      </c>
      <c r="BF96" s="8" t="s">
        <v>1092</v>
      </c>
      <c r="BG96" s="8" t="s">
        <v>1093</v>
      </c>
      <c r="BH96" s="8" t="s">
        <v>1094</v>
      </c>
      <c r="BO96" s="8" t="s">
        <v>979</v>
      </c>
      <c r="BP96" s="8" t="s">
        <v>1095</v>
      </c>
      <c r="BQ96" s="8" t="s">
        <v>1096</v>
      </c>
      <c r="BR96" s="8" t="s">
        <v>713</v>
      </c>
      <c r="BS96" s="8" t="s">
        <v>253</v>
      </c>
      <c r="BU96" s="8">
        <v>44800</v>
      </c>
      <c r="BV96" s="8">
        <v>5</v>
      </c>
      <c r="BW96" s="8">
        <v>9</v>
      </c>
      <c r="BX96" s="8" t="s">
        <v>1097</v>
      </c>
      <c r="BY96" s="8">
        <v>200</v>
      </c>
      <c r="BZ96" s="8">
        <v>1</v>
      </c>
      <c r="CA96" s="8" t="s">
        <v>963</v>
      </c>
      <c r="CB96" s="8" t="s">
        <v>229</v>
      </c>
      <c r="CO96" s="8" t="s">
        <v>955</v>
      </c>
      <c r="CQ96" s="8" t="s">
        <v>964</v>
      </c>
      <c r="CR96" s="8" t="s">
        <v>238</v>
      </c>
      <c r="CS96" s="8" t="s">
        <v>316</v>
      </c>
      <c r="DA96" s="8" t="s">
        <v>1098</v>
      </c>
      <c r="DB96" s="8" t="s">
        <v>966</v>
      </c>
      <c r="DC96" s="8" t="s">
        <v>1099</v>
      </c>
      <c r="DD96" s="8" t="s">
        <v>967</v>
      </c>
      <c r="DE96" s="8" t="s">
        <v>968</v>
      </c>
      <c r="DL96" s="8" t="s">
        <v>1015</v>
      </c>
      <c r="DM96" s="8" t="s">
        <v>1046</v>
      </c>
      <c r="DN96" s="8" t="s">
        <v>1100</v>
      </c>
      <c r="DO96" s="8" t="s">
        <v>972</v>
      </c>
    </row>
    <row r="97" spans="1:119" s="8" customFormat="1" ht="14.25" customHeight="1" x14ac:dyDescent="0.3">
      <c r="A97" s="8" t="s">
        <v>943</v>
      </c>
      <c r="B97" s="8" t="s">
        <v>944</v>
      </c>
      <c r="C97" s="8" t="s">
        <v>1101</v>
      </c>
      <c r="D97" s="8" t="s">
        <v>946</v>
      </c>
      <c r="E97" s="8" t="s">
        <v>947</v>
      </c>
      <c r="G97" s="8">
        <v>0.43</v>
      </c>
      <c r="H97" s="8">
        <v>10.343999999999999</v>
      </c>
      <c r="I97" s="8">
        <v>24245</v>
      </c>
      <c r="J97" s="8">
        <v>24065</v>
      </c>
      <c r="K97" s="8">
        <v>21658</v>
      </c>
      <c r="U97" s="8" t="s">
        <v>948</v>
      </c>
      <c r="V97" s="8" t="s">
        <v>949</v>
      </c>
      <c r="W97" s="8" t="s">
        <v>229</v>
      </c>
      <c r="AC97" s="8" t="s">
        <v>1102</v>
      </c>
      <c r="AE97" s="8" t="s">
        <v>1103</v>
      </c>
      <c r="AF97" s="8" t="b">
        <v>0</v>
      </c>
      <c r="AG97" s="8">
        <v>28</v>
      </c>
      <c r="AH97" s="8">
        <v>8</v>
      </c>
      <c r="AI97" s="8">
        <v>2022</v>
      </c>
      <c r="AJ97" s="8" t="s">
        <v>952</v>
      </c>
      <c r="AK97" s="8" t="s">
        <v>953</v>
      </c>
      <c r="AL97" s="8" t="s">
        <v>235</v>
      </c>
      <c r="AM97" s="8" t="s">
        <v>236</v>
      </c>
      <c r="AN97" s="8" t="s">
        <v>954</v>
      </c>
      <c r="AO97" s="8" t="s">
        <v>238</v>
      </c>
      <c r="AP97" s="8">
        <v>7</v>
      </c>
      <c r="AQ97" s="8">
        <v>55</v>
      </c>
      <c r="AR97" s="8">
        <v>15.3</v>
      </c>
      <c r="AS97" s="8" t="s">
        <v>238</v>
      </c>
      <c r="AT97" s="8" t="s">
        <v>239</v>
      </c>
      <c r="AU97" s="8">
        <v>114</v>
      </c>
      <c r="AV97" s="8">
        <v>25</v>
      </c>
      <c r="AW97" s="8">
        <v>5.6</v>
      </c>
      <c r="AX97" s="8" t="s">
        <v>239</v>
      </c>
      <c r="AY97" s="8" t="s">
        <v>240</v>
      </c>
      <c r="AZ97" s="8" t="s">
        <v>241</v>
      </c>
      <c r="BB97" s="8">
        <v>19.78</v>
      </c>
      <c r="BC97" s="8" t="s">
        <v>1026</v>
      </c>
      <c r="BD97" s="8" t="s">
        <v>244</v>
      </c>
      <c r="BE97" s="8" t="s">
        <v>1104</v>
      </c>
      <c r="BF97" s="8" t="s">
        <v>408</v>
      </c>
      <c r="BG97" s="8" t="s">
        <v>1105</v>
      </c>
      <c r="BH97" s="8" t="s">
        <v>366</v>
      </c>
      <c r="BO97" s="8" t="s">
        <v>297</v>
      </c>
      <c r="BP97" s="8" t="s">
        <v>1106</v>
      </c>
      <c r="BQ97" s="8">
        <v>23.8</v>
      </c>
      <c r="BR97" s="8" t="s">
        <v>713</v>
      </c>
      <c r="BS97" s="8" t="s">
        <v>253</v>
      </c>
      <c r="BU97" s="8">
        <v>44801</v>
      </c>
      <c r="BV97" s="8">
        <v>4</v>
      </c>
      <c r="BW97" s="8">
        <v>6</v>
      </c>
      <c r="BX97" s="8">
        <v>0</v>
      </c>
      <c r="BZ97" s="8">
        <v>0.4</v>
      </c>
      <c r="CA97" s="8" t="s">
        <v>963</v>
      </c>
      <c r="CB97" s="8" t="s">
        <v>229</v>
      </c>
      <c r="CO97" s="8" t="s">
        <v>243</v>
      </c>
      <c r="CQ97" s="8" t="s">
        <v>964</v>
      </c>
      <c r="CR97" s="8" t="s">
        <v>238</v>
      </c>
      <c r="CS97" s="8" t="s">
        <v>316</v>
      </c>
      <c r="DA97" s="8" t="s">
        <v>1107</v>
      </c>
      <c r="DB97" s="8" t="s">
        <v>966</v>
      </c>
      <c r="DC97" s="8" t="s">
        <v>1032</v>
      </c>
      <c r="DD97" s="8" t="s">
        <v>1000</v>
      </c>
      <c r="DE97" s="8" t="s">
        <v>968</v>
      </c>
      <c r="DN97" s="8" t="s">
        <v>1108</v>
      </c>
      <c r="DO97" s="8" t="s">
        <v>1109</v>
      </c>
    </row>
    <row r="98" spans="1:119" s="8" customFormat="1" ht="14.25" customHeight="1" x14ac:dyDescent="0.3">
      <c r="A98" s="8" t="s">
        <v>943</v>
      </c>
      <c r="B98" s="8" t="s">
        <v>944</v>
      </c>
      <c r="C98" s="8" t="s">
        <v>1110</v>
      </c>
      <c r="D98" s="8" t="s">
        <v>946</v>
      </c>
      <c r="E98" s="8" t="s">
        <v>947</v>
      </c>
      <c r="G98" s="8">
        <v>0.33</v>
      </c>
      <c r="H98" s="8">
        <v>6.867</v>
      </c>
      <c r="I98" s="8">
        <v>21000</v>
      </c>
      <c r="J98" s="8">
        <v>20820</v>
      </c>
      <c r="K98" s="8">
        <v>18738</v>
      </c>
      <c r="U98" s="8" t="s">
        <v>948</v>
      </c>
      <c r="V98" s="8" t="s">
        <v>949</v>
      </c>
      <c r="W98" s="8" t="s">
        <v>229</v>
      </c>
      <c r="AC98" s="8" t="s">
        <v>950</v>
      </c>
      <c r="AE98" s="8" t="s">
        <v>1111</v>
      </c>
      <c r="AF98" s="8" t="b">
        <v>0</v>
      </c>
      <c r="AG98" s="8">
        <v>28</v>
      </c>
      <c r="AH98" s="8">
        <v>8</v>
      </c>
      <c r="AI98" s="8">
        <v>2022</v>
      </c>
      <c r="AJ98" s="8" t="s">
        <v>952</v>
      </c>
      <c r="AK98" s="8" t="s">
        <v>953</v>
      </c>
      <c r="AL98" s="8" t="s">
        <v>235</v>
      </c>
      <c r="AM98" s="8" t="s">
        <v>236</v>
      </c>
      <c r="AN98" s="8" t="s">
        <v>954</v>
      </c>
      <c r="AO98" s="8" t="s">
        <v>238</v>
      </c>
      <c r="AP98" s="8">
        <v>7</v>
      </c>
      <c r="AQ98" s="8">
        <v>55</v>
      </c>
      <c r="AR98" s="8">
        <v>15.7</v>
      </c>
      <c r="AS98" s="8" t="s">
        <v>238</v>
      </c>
      <c r="AT98" s="8" t="s">
        <v>239</v>
      </c>
      <c r="AU98" s="8">
        <v>114</v>
      </c>
      <c r="AV98" s="8">
        <v>25</v>
      </c>
      <c r="AW98" s="8">
        <v>8.8000000000000007</v>
      </c>
      <c r="AX98" s="8" t="s">
        <v>239</v>
      </c>
      <c r="AY98" s="8" t="s">
        <v>240</v>
      </c>
      <c r="AZ98" s="8" t="s">
        <v>241</v>
      </c>
      <c r="BB98" s="8">
        <v>22.19</v>
      </c>
      <c r="BC98" s="8" t="s">
        <v>1026</v>
      </c>
      <c r="BD98" s="8" t="s">
        <v>244</v>
      </c>
      <c r="BE98" s="8" t="s">
        <v>1104</v>
      </c>
      <c r="BF98" s="8" t="s">
        <v>408</v>
      </c>
      <c r="BG98" s="8" t="s">
        <v>1112</v>
      </c>
      <c r="BH98" s="8" t="s">
        <v>1113</v>
      </c>
      <c r="BO98" s="8" t="s">
        <v>297</v>
      </c>
      <c r="BP98" s="8" t="s">
        <v>1114</v>
      </c>
      <c r="BQ98" s="8">
        <v>5.8</v>
      </c>
      <c r="BR98" s="8" t="s">
        <v>713</v>
      </c>
      <c r="BS98" s="8" t="s">
        <v>253</v>
      </c>
      <c r="BU98" s="8">
        <v>44801</v>
      </c>
      <c r="BV98" s="8">
        <v>3</v>
      </c>
      <c r="BW98" s="8">
        <v>3</v>
      </c>
      <c r="BX98" s="8">
        <v>100</v>
      </c>
      <c r="BY98" s="8">
        <v>200</v>
      </c>
      <c r="BZ98" s="8">
        <v>1</v>
      </c>
      <c r="CA98" s="8" t="s">
        <v>963</v>
      </c>
      <c r="CB98" s="8" t="s">
        <v>229</v>
      </c>
      <c r="CO98" s="8" t="s">
        <v>243</v>
      </c>
      <c r="CQ98" s="8" t="s">
        <v>964</v>
      </c>
      <c r="CR98" s="8" t="s">
        <v>238</v>
      </c>
      <c r="CS98" s="8" t="s">
        <v>316</v>
      </c>
      <c r="DC98" s="8" t="s">
        <v>1032</v>
      </c>
      <c r="DD98" s="8" t="s">
        <v>1000</v>
      </c>
      <c r="DE98" s="8" t="s">
        <v>968</v>
      </c>
      <c r="DL98" s="8" t="s">
        <v>991</v>
      </c>
      <c r="DM98" s="8" t="s">
        <v>970</v>
      </c>
      <c r="DN98" s="8" t="s">
        <v>1108</v>
      </c>
      <c r="DO98" s="8" t="s">
        <v>1109</v>
      </c>
    </row>
    <row r="99" spans="1:119" s="8" customFormat="1" ht="14.25" customHeight="1" x14ac:dyDescent="0.3">
      <c r="A99" s="8" t="s">
        <v>943</v>
      </c>
      <c r="B99" s="8" t="s">
        <v>944</v>
      </c>
      <c r="C99" s="8" t="s">
        <v>1115</v>
      </c>
      <c r="D99" s="8" t="s">
        <v>946</v>
      </c>
      <c r="E99" s="8" t="s">
        <v>947</v>
      </c>
      <c r="G99" s="8">
        <v>0.25</v>
      </c>
      <c r="H99" s="8">
        <v>2.952</v>
      </c>
      <c r="I99" s="8">
        <v>12580</v>
      </c>
      <c r="J99" s="8">
        <v>11200</v>
      </c>
      <c r="K99" s="8">
        <v>10000</v>
      </c>
      <c r="U99" s="8" t="s">
        <v>948</v>
      </c>
      <c r="V99" s="8" t="s">
        <v>949</v>
      </c>
      <c r="W99" s="8" t="s">
        <v>229</v>
      </c>
      <c r="AC99" s="8" t="s">
        <v>1102</v>
      </c>
      <c r="AE99" s="8" t="s">
        <v>1116</v>
      </c>
      <c r="AF99" s="8" t="b">
        <v>0</v>
      </c>
      <c r="AG99" s="8">
        <v>28</v>
      </c>
      <c r="AH99" s="8">
        <v>8</v>
      </c>
      <c r="AI99" s="8">
        <v>2022</v>
      </c>
      <c r="AJ99" s="8" t="s">
        <v>952</v>
      </c>
      <c r="AK99" s="8" t="s">
        <v>953</v>
      </c>
      <c r="AL99" s="8" t="s">
        <v>235</v>
      </c>
      <c r="AM99" s="8" t="s">
        <v>236</v>
      </c>
      <c r="AN99" s="8" t="s">
        <v>954</v>
      </c>
      <c r="AO99" s="8" t="s">
        <v>238</v>
      </c>
      <c r="AP99" s="8">
        <v>7</v>
      </c>
      <c r="AQ99" s="8">
        <v>55</v>
      </c>
      <c r="AR99" s="8">
        <v>15.9</v>
      </c>
      <c r="AS99" s="8" t="s">
        <v>238</v>
      </c>
      <c r="AT99" s="8" t="s">
        <v>239</v>
      </c>
      <c r="AU99" s="8">
        <v>114</v>
      </c>
      <c r="AV99" s="8">
        <v>25</v>
      </c>
      <c r="AW99" s="8">
        <v>16.5</v>
      </c>
      <c r="AX99" s="8" t="s">
        <v>239</v>
      </c>
      <c r="AY99" s="8" t="s">
        <v>240</v>
      </c>
      <c r="AZ99" s="8" t="s">
        <v>241</v>
      </c>
      <c r="BB99" s="8">
        <v>12.13</v>
      </c>
      <c r="BC99" s="8" t="s">
        <v>1117</v>
      </c>
      <c r="BD99" s="8" t="s">
        <v>244</v>
      </c>
      <c r="BE99" s="8" t="s">
        <v>1104</v>
      </c>
      <c r="BF99" s="8" t="s">
        <v>408</v>
      </c>
      <c r="BG99" s="8" t="s">
        <v>1118</v>
      </c>
      <c r="BH99" s="8" t="s">
        <v>409</v>
      </c>
      <c r="BO99" s="8" t="s">
        <v>297</v>
      </c>
      <c r="BP99" s="8" t="s">
        <v>1119</v>
      </c>
      <c r="BQ99" s="8">
        <v>7.7</v>
      </c>
      <c r="BR99" s="8" t="s">
        <v>713</v>
      </c>
      <c r="BS99" s="8" t="s">
        <v>253</v>
      </c>
      <c r="BU99" s="8">
        <v>44801</v>
      </c>
      <c r="BV99" s="8">
        <v>10</v>
      </c>
      <c r="BW99" s="8">
        <v>16</v>
      </c>
      <c r="BX99" s="8" t="s">
        <v>1120</v>
      </c>
      <c r="BY99" s="8">
        <v>200</v>
      </c>
      <c r="BZ99" s="8">
        <v>1</v>
      </c>
      <c r="CA99" s="8" t="s">
        <v>963</v>
      </c>
      <c r="CB99" s="8" t="s">
        <v>229</v>
      </c>
      <c r="CO99" s="8" t="s">
        <v>1117</v>
      </c>
      <c r="CQ99" s="8" t="s">
        <v>642</v>
      </c>
      <c r="CR99" s="8" t="s">
        <v>238</v>
      </c>
      <c r="CS99" s="8" t="s">
        <v>316</v>
      </c>
      <c r="DC99" s="8" t="s">
        <v>1032</v>
      </c>
      <c r="DD99" s="8" t="s">
        <v>1000</v>
      </c>
      <c r="DE99" s="8" t="s">
        <v>968</v>
      </c>
      <c r="DL99" s="8" t="s">
        <v>991</v>
      </c>
      <c r="DM99" s="8" t="s">
        <v>970</v>
      </c>
      <c r="DN99" s="8" t="s">
        <v>1121</v>
      </c>
      <c r="DO99" s="8" t="s">
        <v>1122</v>
      </c>
    </row>
    <row r="100" spans="1:119" s="8" customFormat="1" ht="14.25" customHeight="1" x14ac:dyDescent="0.3">
      <c r="A100" s="8" t="s">
        <v>943</v>
      </c>
      <c r="B100" s="8" t="s">
        <v>944</v>
      </c>
      <c r="C100" s="8" t="s">
        <v>1123</v>
      </c>
      <c r="D100" s="8" t="s">
        <v>946</v>
      </c>
      <c r="E100" s="8" t="s">
        <v>947</v>
      </c>
      <c r="G100" s="8">
        <v>0.51</v>
      </c>
      <c r="H100" s="8">
        <v>4.0640000000000001</v>
      </c>
      <c r="I100" s="8">
        <v>8715</v>
      </c>
      <c r="J100" s="8">
        <v>8115</v>
      </c>
      <c r="K100" s="8">
        <v>8103</v>
      </c>
      <c r="U100" s="8" t="s">
        <v>948</v>
      </c>
      <c r="V100" s="8" t="s">
        <v>949</v>
      </c>
      <c r="W100" s="8" t="s">
        <v>229</v>
      </c>
      <c r="AC100" s="8" t="s">
        <v>1056</v>
      </c>
      <c r="AE100" s="8" t="s">
        <v>1124</v>
      </c>
      <c r="AF100" s="8" t="b">
        <v>0</v>
      </c>
      <c r="AG100" s="8">
        <v>28</v>
      </c>
      <c r="AH100" s="8">
        <v>8</v>
      </c>
      <c r="AI100" s="8">
        <v>2022</v>
      </c>
      <c r="AJ100" s="8" t="s">
        <v>952</v>
      </c>
      <c r="AK100" s="8" t="s">
        <v>953</v>
      </c>
      <c r="AL100" s="8" t="s">
        <v>235</v>
      </c>
      <c r="AM100" s="8" t="s">
        <v>236</v>
      </c>
      <c r="AN100" s="8" t="s">
        <v>954</v>
      </c>
      <c r="AO100" s="8" t="s">
        <v>238</v>
      </c>
      <c r="AP100" s="8">
        <v>7</v>
      </c>
      <c r="AQ100" s="8">
        <v>55</v>
      </c>
      <c r="AR100" s="8">
        <v>14.9</v>
      </c>
      <c r="AS100" s="8" t="s">
        <v>238</v>
      </c>
      <c r="AT100" s="8" t="s">
        <v>239</v>
      </c>
      <c r="AU100" s="8">
        <v>114</v>
      </c>
      <c r="AV100" s="8">
        <v>24</v>
      </c>
      <c r="AW100" s="8">
        <v>56.1</v>
      </c>
      <c r="AX100" s="8" t="s">
        <v>239</v>
      </c>
      <c r="AY100" s="8" t="s">
        <v>240</v>
      </c>
      <c r="AZ100" s="8" t="s">
        <v>241</v>
      </c>
      <c r="BB100" s="8">
        <v>23.31</v>
      </c>
      <c r="BC100" s="8" t="s">
        <v>1026</v>
      </c>
      <c r="BD100" s="8" t="s">
        <v>244</v>
      </c>
      <c r="BE100" s="8" t="s">
        <v>1125</v>
      </c>
      <c r="BF100" s="8" t="s">
        <v>1126</v>
      </c>
      <c r="BG100" s="8" t="s">
        <v>1127</v>
      </c>
      <c r="BH100" s="8" t="s">
        <v>1128</v>
      </c>
      <c r="BO100" s="8" t="s">
        <v>979</v>
      </c>
      <c r="BP100" s="8" t="s">
        <v>1129</v>
      </c>
      <c r="BQ100" s="8" t="s">
        <v>1130</v>
      </c>
      <c r="BR100" s="8" t="s">
        <v>713</v>
      </c>
      <c r="BS100" s="8" t="s">
        <v>253</v>
      </c>
      <c r="BU100" s="8">
        <v>44801</v>
      </c>
      <c r="BV100" s="8">
        <v>5</v>
      </c>
      <c r="BW100" s="8">
        <v>5</v>
      </c>
      <c r="BX100" s="8">
        <v>200</v>
      </c>
      <c r="BY100" s="8">
        <v>200</v>
      </c>
      <c r="BZ100" s="8">
        <v>1</v>
      </c>
      <c r="CA100" s="8" t="s">
        <v>963</v>
      </c>
      <c r="CB100" s="8" t="s">
        <v>229</v>
      </c>
      <c r="CO100" s="8" t="s">
        <v>243</v>
      </c>
      <c r="CQ100" s="8" t="s">
        <v>1131</v>
      </c>
      <c r="CR100" s="8" t="s">
        <v>238</v>
      </c>
      <c r="CS100" s="8" t="s">
        <v>316</v>
      </c>
      <c r="DA100" s="8" t="s">
        <v>1132</v>
      </c>
      <c r="DB100" s="8" t="s">
        <v>966</v>
      </c>
      <c r="DC100" s="8" t="s">
        <v>263</v>
      </c>
      <c r="DD100" s="8" t="s">
        <v>967</v>
      </c>
      <c r="DE100" s="8" t="s">
        <v>968</v>
      </c>
      <c r="DL100" s="8" t="s">
        <v>991</v>
      </c>
      <c r="DM100" s="8" t="s">
        <v>970</v>
      </c>
      <c r="DN100" s="8" t="s">
        <v>1108</v>
      </c>
      <c r="DO100" s="8" t="s">
        <v>1109</v>
      </c>
    </row>
    <row r="101" spans="1:119" s="8" customFormat="1" ht="14.25" customHeight="1" x14ac:dyDescent="0.3">
      <c r="A101" s="8" t="s">
        <v>943</v>
      </c>
      <c r="B101" s="8" t="s">
        <v>944</v>
      </c>
      <c r="C101" s="8" t="s">
        <v>1133</v>
      </c>
      <c r="D101" s="8" t="s">
        <v>946</v>
      </c>
      <c r="E101" s="8" t="s">
        <v>947</v>
      </c>
      <c r="G101" s="8">
        <v>3.22</v>
      </c>
      <c r="H101" s="8">
        <v>45.107999999999997</v>
      </c>
      <c r="I101" s="8">
        <v>14100</v>
      </c>
      <c r="J101" s="8">
        <v>12400</v>
      </c>
      <c r="K101" s="8">
        <v>11160</v>
      </c>
      <c r="U101" s="8" t="s">
        <v>948</v>
      </c>
      <c r="V101" s="8" t="s">
        <v>949</v>
      </c>
      <c r="W101" s="8" t="s">
        <v>229</v>
      </c>
      <c r="AC101" s="8" t="s">
        <v>950</v>
      </c>
      <c r="AE101" s="8" t="s">
        <v>1134</v>
      </c>
      <c r="AF101" s="8" t="b">
        <v>0</v>
      </c>
      <c r="AG101" s="8">
        <v>28</v>
      </c>
      <c r="AH101" s="8">
        <v>8</v>
      </c>
      <c r="AI101" s="8">
        <v>2022</v>
      </c>
      <c r="AJ101" s="8" t="s">
        <v>952</v>
      </c>
      <c r="AK101" s="8" t="s">
        <v>953</v>
      </c>
      <c r="AL101" s="8" t="s">
        <v>235</v>
      </c>
      <c r="AM101" s="8" t="s">
        <v>236</v>
      </c>
      <c r="AN101" s="8" t="s">
        <v>954</v>
      </c>
      <c r="AO101" s="8" t="s">
        <v>238</v>
      </c>
      <c r="AP101" s="8">
        <v>7</v>
      </c>
      <c r="AQ101" s="8">
        <v>55</v>
      </c>
      <c r="AR101" s="8">
        <v>11.4</v>
      </c>
      <c r="AS101" s="8" t="s">
        <v>238</v>
      </c>
      <c r="AT101" s="8" t="s">
        <v>239</v>
      </c>
      <c r="AU101" s="8">
        <v>114</v>
      </c>
      <c r="AV101" s="8">
        <v>24</v>
      </c>
      <c r="AW101" s="8">
        <v>55.8</v>
      </c>
      <c r="AX101" s="8" t="s">
        <v>239</v>
      </c>
      <c r="AY101" s="8" t="s">
        <v>240</v>
      </c>
      <c r="AZ101" s="8" t="s">
        <v>241</v>
      </c>
      <c r="BB101" s="8">
        <v>24.47</v>
      </c>
      <c r="BC101" s="8" t="s">
        <v>1026</v>
      </c>
      <c r="BD101" s="8" t="s">
        <v>244</v>
      </c>
      <c r="BE101" s="8" t="s">
        <v>994</v>
      </c>
      <c r="BF101" s="8" t="s">
        <v>1135</v>
      </c>
      <c r="BG101" s="8" t="s">
        <v>1136</v>
      </c>
      <c r="BH101" s="8" t="s">
        <v>248</v>
      </c>
      <c r="BO101" s="8" t="s">
        <v>249</v>
      </c>
      <c r="BP101" s="8" t="s">
        <v>1137</v>
      </c>
      <c r="BQ101" s="8">
        <v>1.2</v>
      </c>
      <c r="BR101" s="8" t="s">
        <v>713</v>
      </c>
      <c r="BS101" s="8" t="s">
        <v>253</v>
      </c>
      <c r="BU101" s="8">
        <v>44801</v>
      </c>
      <c r="BV101" s="8">
        <v>10</v>
      </c>
      <c r="BW101" s="8">
        <v>67</v>
      </c>
      <c r="BX101" s="8">
        <v>45183</v>
      </c>
      <c r="BY101" s="8">
        <v>200</v>
      </c>
      <c r="BZ101" s="8">
        <v>1</v>
      </c>
      <c r="CA101" s="8" t="s">
        <v>963</v>
      </c>
      <c r="CB101" s="8" t="s">
        <v>229</v>
      </c>
      <c r="CO101" s="8" t="s">
        <v>243</v>
      </c>
      <c r="CQ101" s="8" t="s">
        <v>964</v>
      </c>
      <c r="CR101" s="8" t="s">
        <v>238</v>
      </c>
      <c r="CS101" s="8" t="s">
        <v>316</v>
      </c>
      <c r="DC101" s="8" t="s">
        <v>1138</v>
      </c>
      <c r="DD101" s="8" t="s">
        <v>967</v>
      </c>
      <c r="DE101" s="8" t="s">
        <v>968</v>
      </c>
      <c r="DL101" s="8" t="s">
        <v>991</v>
      </c>
      <c r="DM101" s="8" t="s">
        <v>970</v>
      </c>
      <c r="DN101" s="8" t="s">
        <v>971</v>
      </c>
      <c r="DO101" s="8" t="s">
        <v>1033</v>
      </c>
    </row>
    <row r="102" spans="1:119" s="8" customFormat="1" ht="14.25" customHeight="1" x14ac:dyDescent="0.3">
      <c r="A102" s="8" t="s">
        <v>943</v>
      </c>
      <c r="B102" s="8" t="s">
        <v>944</v>
      </c>
      <c r="C102" s="8" t="s">
        <v>1139</v>
      </c>
      <c r="D102" s="8" t="s">
        <v>946</v>
      </c>
      <c r="E102" s="8" t="s">
        <v>947</v>
      </c>
      <c r="G102" s="8">
        <v>5.66</v>
      </c>
      <c r="H102" s="8">
        <v>33.942</v>
      </c>
      <c r="I102" s="8">
        <v>6769</v>
      </c>
      <c r="J102" s="8">
        <v>8535</v>
      </c>
      <c r="K102" s="8">
        <v>7681</v>
      </c>
      <c r="U102" s="8" t="s">
        <v>948</v>
      </c>
      <c r="V102" s="8" t="s">
        <v>949</v>
      </c>
      <c r="W102" s="8" t="s">
        <v>229</v>
      </c>
      <c r="AC102" s="8" t="s">
        <v>1102</v>
      </c>
      <c r="AE102" s="8" t="s">
        <v>1140</v>
      </c>
      <c r="AF102" s="8" t="b">
        <v>0</v>
      </c>
      <c r="AG102" s="8">
        <v>28</v>
      </c>
      <c r="AH102" s="8">
        <v>8</v>
      </c>
      <c r="AI102" s="8">
        <v>2022</v>
      </c>
      <c r="AJ102" s="8" t="s">
        <v>952</v>
      </c>
      <c r="AK102" s="8" t="s">
        <v>953</v>
      </c>
      <c r="AL102" s="8" t="s">
        <v>235</v>
      </c>
      <c r="AM102" s="8" t="s">
        <v>236</v>
      </c>
      <c r="AN102" s="8" t="s">
        <v>954</v>
      </c>
      <c r="AO102" s="8" t="s">
        <v>238</v>
      </c>
      <c r="AP102" s="8">
        <v>7</v>
      </c>
      <c r="AQ102" s="8">
        <v>55</v>
      </c>
      <c r="AR102" s="8">
        <v>11.5</v>
      </c>
      <c r="AS102" s="8" t="s">
        <v>238</v>
      </c>
      <c r="AT102" s="8" t="s">
        <v>239</v>
      </c>
      <c r="AU102" s="8">
        <v>114</v>
      </c>
      <c r="AV102" s="8">
        <v>24</v>
      </c>
      <c r="AW102" s="8">
        <v>55.4</v>
      </c>
      <c r="AX102" s="8" t="s">
        <v>239</v>
      </c>
      <c r="AY102" s="8" t="s">
        <v>240</v>
      </c>
      <c r="AZ102" s="8" t="s">
        <v>241</v>
      </c>
      <c r="BB102" s="8">
        <v>23.4</v>
      </c>
      <c r="BC102" s="8" t="s">
        <v>1141</v>
      </c>
      <c r="BD102" s="8" t="s">
        <v>244</v>
      </c>
      <c r="BE102" s="8" t="s">
        <v>1142</v>
      </c>
      <c r="BF102" s="8" t="s">
        <v>1143</v>
      </c>
      <c r="BG102" s="8" t="s">
        <v>1144</v>
      </c>
      <c r="BH102" s="8" t="s">
        <v>1145</v>
      </c>
      <c r="BO102" s="8" t="s">
        <v>249</v>
      </c>
      <c r="BP102" s="8" t="s">
        <v>1146</v>
      </c>
      <c r="BQ102" s="8">
        <v>1.5</v>
      </c>
      <c r="BR102" s="8" t="s">
        <v>713</v>
      </c>
      <c r="BS102" s="8" t="s">
        <v>253</v>
      </c>
      <c r="BU102" s="8">
        <v>44801</v>
      </c>
      <c r="BV102" s="8">
        <v>10</v>
      </c>
      <c r="BW102" s="8">
        <v>62</v>
      </c>
      <c r="BX102" s="8">
        <v>44942</v>
      </c>
      <c r="BY102" s="8">
        <v>200</v>
      </c>
      <c r="BZ102" s="8">
        <v>1</v>
      </c>
      <c r="CA102" s="8" t="s">
        <v>963</v>
      </c>
      <c r="CB102" s="8" t="s">
        <v>229</v>
      </c>
      <c r="CO102" s="8" t="s">
        <v>390</v>
      </c>
      <c r="CQ102" s="8" t="s">
        <v>964</v>
      </c>
      <c r="CR102" s="8" t="s">
        <v>238</v>
      </c>
      <c r="CS102" s="8" t="s">
        <v>316</v>
      </c>
      <c r="DA102" s="8" t="s">
        <v>1147</v>
      </c>
      <c r="DB102" s="8" t="s">
        <v>966</v>
      </c>
      <c r="DC102" s="8" t="s">
        <v>1148</v>
      </c>
      <c r="DD102" s="8" t="s">
        <v>967</v>
      </c>
      <c r="DE102" s="8" t="s">
        <v>968</v>
      </c>
      <c r="DL102" s="8" t="s">
        <v>991</v>
      </c>
      <c r="DM102" s="8" t="s">
        <v>970</v>
      </c>
      <c r="DN102" s="8" t="s">
        <v>971</v>
      </c>
      <c r="DO102" s="8" t="s">
        <v>1149</v>
      </c>
    </row>
    <row r="103" spans="1:119" s="8" customFormat="1" ht="14.25" customHeight="1" x14ac:dyDescent="0.3">
      <c r="A103" s="8" t="s">
        <v>943</v>
      </c>
      <c r="B103" s="8" t="s">
        <v>944</v>
      </c>
      <c r="C103" s="8" t="s">
        <v>1150</v>
      </c>
      <c r="D103" s="8" t="s">
        <v>946</v>
      </c>
      <c r="E103" s="8" t="s">
        <v>947</v>
      </c>
      <c r="G103" s="8">
        <v>13.42</v>
      </c>
      <c r="H103" s="8">
        <v>107.384</v>
      </c>
      <c r="I103" s="8">
        <v>8235</v>
      </c>
      <c r="J103" s="8">
        <v>13920</v>
      </c>
      <c r="K103" s="8">
        <v>12528</v>
      </c>
      <c r="U103" s="8" t="s">
        <v>948</v>
      </c>
      <c r="V103" s="8" t="s">
        <v>949</v>
      </c>
      <c r="W103" s="8" t="s">
        <v>229</v>
      </c>
      <c r="AC103" s="8" t="s">
        <v>950</v>
      </c>
      <c r="AE103" s="8" t="s">
        <v>1151</v>
      </c>
      <c r="AF103" s="8" t="b">
        <v>0</v>
      </c>
      <c r="AG103" s="8">
        <v>28</v>
      </c>
      <c r="AH103" s="8">
        <v>8</v>
      </c>
      <c r="AI103" s="8">
        <v>2022</v>
      </c>
      <c r="AJ103" s="8" t="s">
        <v>952</v>
      </c>
      <c r="AK103" s="8" t="s">
        <v>953</v>
      </c>
      <c r="AL103" s="8" t="s">
        <v>235</v>
      </c>
      <c r="AM103" s="8" t="s">
        <v>236</v>
      </c>
      <c r="AN103" s="8" t="s">
        <v>954</v>
      </c>
      <c r="AO103" s="8" t="s">
        <v>238</v>
      </c>
      <c r="AP103" s="8">
        <v>7</v>
      </c>
      <c r="AQ103" s="8">
        <v>55</v>
      </c>
      <c r="AR103" s="8">
        <v>10.199999999999999</v>
      </c>
      <c r="AS103" s="8" t="s">
        <v>238</v>
      </c>
      <c r="AT103" s="8" t="s">
        <v>239</v>
      </c>
      <c r="AU103" s="8">
        <v>114</v>
      </c>
      <c r="AV103" s="8">
        <v>24</v>
      </c>
      <c r="AW103" s="8">
        <v>55.8</v>
      </c>
      <c r="AX103" s="8" t="s">
        <v>239</v>
      </c>
      <c r="AY103" s="8" t="s">
        <v>240</v>
      </c>
      <c r="AZ103" s="8" t="s">
        <v>241</v>
      </c>
      <c r="BB103" s="8">
        <v>20.84</v>
      </c>
      <c r="BC103" s="8" t="s">
        <v>1141</v>
      </c>
      <c r="BD103" s="8" t="s">
        <v>244</v>
      </c>
      <c r="BE103" s="8" t="s">
        <v>994</v>
      </c>
      <c r="BF103" s="8" t="s">
        <v>593</v>
      </c>
      <c r="BG103" s="8" t="s">
        <v>594</v>
      </c>
      <c r="BH103" s="8" t="s">
        <v>595</v>
      </c>
      <c r="BO103" s="8" t="s">
        <v>249</v>
      </c>
      <c r="BP103" s="8" t="s">
        <v>1152</v>
      </c>
      <c r="BQ103" s="8">
        <v>1.3</v>
      </c>
      <c r="BR103" s="8" t="s">
        <v>713</v>
      </c>
      <c r="BS103" s="8" t="s">
        <v>253</v>
      </c>
      <c r="BU103" s="8">
        <v>44801</v>
      </c>
      <c r="BV103" s="8">
        <v>10</v>
      </c>
      <c r="BW103" s="8">
        <v>67</v>
      </c>
      <c r="BX103" s="8">
        <v>45183</v>
      </c>
      <c r="BY103" s="8">
        <v>200</v>
      </c>
      <c r="BZ103" s="8">
        <v>1</v>
      </c>
      <c r="CA103" s="8" t="s">
        <v>963</v>
      </c>
      <c r="CB103" s="8" t="s">
        <v>229</v>
      </c>
      <c r="CO103" s="8" t="s">
        <v>243</v>
      </c>
      <c r="CQ103" s="8" t="s">
        <v>964</v>
      </c>
      <c r="CS103" s="8" t="s">
        <v>316</v>
      </c>
      <c r="DC103" s="8" t="s">
        <v>350</v>
      </c>
      <c r="DD103" s="8" t="s">
        <v>967</v>
      </c>
      <c r="DE103" s="8" t="s">
        <v>968</v>
      </c>
      <c r="DL103" s="8" t="s">
        <v>991</v>
      </c>
      <c r="DM103" s="8" t="s">
        <v>970</v>
      </c>
      <c r="DN103" s="8" t="s">
        <v>971</v>
      </c>
      <c r="DO103" s="8" t="s">
        <v>1033</v>
      </c>
    </row>
    <row r="104" spans="1:119" s="8" customFormat="1" ht="14.25" customHeight="1" x14ac:dyDescent="0.3">
      <c r="A104" s="8" t="s">
        <v>943</v>
      </c>
      <c r="B104" s="8" t="s">
        <v>944</v>
      </c>
      <c r="C104" s="8" t="s">
        <v>1153</v>
      </c>
      <c r="D104" s="8" t="s">
        <v>946</v>
      </c>
      <c r="E104" s="8" t="s">
        <v>947</v>
      </c>
      <c r="G104" s="8">
        <v>10.39</v>
      </c>
      <c r="H104" s="8">
        <v>31.17</v>
      </c>
      <c r="I104" s="8">
        <v>3200</v>
      </c>
      <c r="J104" s="8">
        <v>6589</v>
      </c>
      <c r="K104" s="8">
        <v>5930</v>
      </c>
      <c r="U104" s="8" t="s">
        <v>948</v>
      </c>
      <c r="V104" s="8" t="s">
        <v>949</v>
      </c>
      <c r="W104" s="8" t="s">
        <v>229</v>
      </c>
      <c r="AC104" s="8" t="s">
        <v>974</v>
      </c>
      <c r="AE104" s="8" t="s">
        <v>1154</v>
      </c>
      <c r="AF104" s="8" t="b">
        <v>0</v>
      </c>
      <c r="AG104" s="8">
        <v>28</v>
      </c>
      <c r="AH104" s="8">
        <v>8</v>
      </c>
      <c r="AI104" s="8">
        <v>2022</v>
      </c>
      <c r="AJ104" s="8" t="s">
        <v>952</v>
      </c>
      <c r="AK104" s="8" t="s">
        <v>953</v>
      </c>
      <c r="AL104" s="8" t="s">
        <v>235</v>
      </c>
      <c r="AM104" s="8" t="s">
        <v>236</v>
      </c>
      <c r="AN104" s="8" t="s">
        <v>954</v>
      </c>
      <c r="AO104" s="8" t="s">
        <v>238</v>
      </c>
      <c r="AP104" s="8">
        <v>7</v>
      </c>
      <c r="AQ104" s="8">
        <v>55</v>
      </c>
      <c r="AR104" s="8">
        <v>10.199999999999999</v>
      </c>
      <c r="AS104" s="8" t="s">
        <v>238</v>
      </c>
      <c r="AT104" s="8" t="s">
        <v>239</v>
      </c>
      <c r="AU104" s="8">
        <v>114</v>
      </c>
      <c r="AV104" s="8">
        <v>24</v>
      </c>
      <c r="AW104" s="8">
        <v>55.8</v>
      </c>
      <c r="AX104" s="8" t="s">
        <v>239</v>
      </c>
      <c r="AY104" s="8" t="s">
        <v>240</v>
      </c>
      <c r="AZ104" s="8" t="s">
        <v>241</v>
      </c>
      <c r="BB104" s="8">
        <v>20.84</v>
      </c>
      <c r="BC104" s="8" t="s">
        <v>1141</v>
      </c>
      <c r="BD104" s="8" t="s">
        <v>244</v>
      </c>
      <c r="BE104" s="8" t="s">
        <v>994</v>
      </c>
      <c r="BF104" s="8" t="s">
        <v>518</v>
      </c>
      <c r="BG104" s="8" t="s">
        <v>519</v>
      </c>
      <c r="BH104" s="8" t="s">
        <v>248</v>
      </c>
      <c r="BO104" s="8" t="s">
        <v>249</v>
      </c>
      <c r="BP104" s="8" t="s">
        <v>1155</v>
      </c>
      <c r="BQ104" s="8">
        <v>1.6</v>
      </c>
      <c r="BR104" s="8" t="s">
        <v>713</v>
      </c>
      <c r="BS104" s="8" t="s">
        <v>253</v>
      </c>
      <c r="BU104" s="8">
        <v>44801</v>
      </c>
      <c r="BV104" s="8">
        <v>10</v>
      </c>
      <c r="BW104" s="8">
        <v>52</v>
      </c>
      <c r="BX104" s="8">
        <v>44976</v>
      </c>
      <c r="BY104" s="8">
        <v>200</v>
      </c>
      <c r="BZ104" s="8">
        <v>1</v>
      </c>
      <c r="CA104" s="8" t="s">
        <v>963</v>
      </c>
      <c r="CB104" s="8" t="s">
        <v>229</v>
      </c>
      <c r="CO104" s="8" t="s">
        <v>243</v>
      </c>
      <c r="CQ104" s="8" t="s">
        <v>964</v>
      </c>
      <c r="CR104" s="8" t="s">
        <v>238</v>
      </c>
      <c r="CS104" s="8" t="s">
        <v>316</v>
      </c>
      <c r="DA104" s="8" t="s">
        <v>1156</v>
      </c>
      <c r="DB104" s="8" t="s">
        <v>966</v>
      </c>
      <c r="DC104" s="8" t="s">
        <v>1148</v>
      </c>
      <c r="DD104" s="8" t="s">
        <v>967</v>
      </c>
      <c r="DE104" s="8" t="s">
        <v>968</v>
      </c>
      <c r="DL104" s="8" t="s">
        <v>991</v>
      </c>
      <c r="DM104" s="8" t="s">
        <v>970</v>
      </c>
      <c r="DN104" s="8" t="s">
        <v>971</v>
      </c>
      <c r="DO104" s="8" t="s">
        <v>1033</v>
      </c>
    </row>
    <row r="105" spans="1:119" s="8" customFormat="1" ht="14.25" customHeight="1" x14ac:dyDescent="0.3">
      <c r="A105" s="8" t="s">
        <v>943</v>
      </c>
      <c r="B105" s="8" t="s">
        <v>944</v>
      </c>
      <c r="C105" s="8" t="s">
        <v>1157</v>
      </c>
      <c r="D105" s="8" t="s">
        <v>946</v>
      </c>
      <c r="E105" s="8" t="s">
        <v>947</v>
      </c>
      <c r="G105" s="8">
        <v>1.1299999999999999</v>
      </c>
      <c r="H105" s="8">
        <v>6.38</v>
      </c>
      <c r="I105" s="8">
        <v>5760</v>
      </c>
      <c r="J105" s="8">
        <v>8055</v>
      </c>
      <c r="K105" s="8">
        <v>7249</v>
      </c>
      <c r="U105" s="8" t="s">
        <v>948</v>
      </c>
      <c r="V105" s="8" t="s">
        <v>949</v>
      </c>
      <c r="W105" s="8" t="s">
        <v>229</v>
      </c>
      <c r="AC105" s="8" t="s">
        <v>986</v>
      </c>
      <c r="AE105" s="8" t="s">
        <v>1158</v>
      </c>
      <c r="AF105" s="8" t="b">
        <v>0</v>
      </c>
      <c r="AG105" s="8">
        <v>28</v>
      </c>
      <c r="AH105" s="8">
        <v>8</v>
      </c>
      <c r="AI105" s="8">
        <v>2022</v>
      </c>
      <c r="AJ105" s="8" t="s">
        <v>952</v>
      </c>
      <c r="AK105" s="8" t="s">
        <v>953</v>
      </c>
      <c r="AL105" s="8" t="s">
        <v>235</v>
      </c>
      <c r="AM105" s="8" t="s">
        <v>236</v>
      </c>
      <c r="AN105" s="8" t="s">
        <v>954</v>
      </c>
      <c r="AO105" s="8" t="s">
        <v>238</v>
      </c>
      <c r="AP105" s="8">
        <v>7</v>
      </c>
      <c r="AQ105" s="8">
        <v>55</v>
      </c>
      <c r="AR105" s="8">
        <v>7.9</v>
      </c>
      <c r="AS105" s="8" t="s">
        <v>238</v>
      </c>
      <c r="AT105" s="8" t="s">
        <v>239</v>
      </c>
      <c r="AU105" s="8">
        <v>114</v>
      </c>
      <c r="AV105" s="8">
        <v>24</v>
      </c>
      <c r="AW105" s="8">
        <v>56.5</v>
      </c>
      <c r="AX105" s="8" t="s">
        <v>239</v>
      </c>
      <c r="AY105" s="8" t="s">
        <v>240</v>
      </c>
      <c r="AZ105" s="8" t="s">
        <v>241</v>
      </c>
      <c r="BB105" s="8">
        <v>20.23</v>
      </c>
      <c r="BC105" s="8" t="s">
        <v>1026</v>
      </c>
      <c r="BD105" s="8" t="s">
        <v>244</v>
      </c>
      <c r="BE105" s="8" t="s">
        <v>1159</v>
      </c>
      <c r="BF105" s="8" t="s">
        <v>1160</v>
      </c>
      <c r="BG105" s="8" t="s">
        <v>1161</v>
      </c>
      <c r="BH105" s="8" t="s">
        <v>1162</v>
      </c>
      <c r="BO105" s="8" t="s">
        <v>297</v>
      </c>
      <c r="BP105" s="8" t="s">
        <v>1163</v>
      </c>
      <c r="BQ105" s="8">
        <v>14.8</v>
      </c>
      <c r="BR105" s="8" t="s">
        <v>713</v>
      </c>
      <c r="BS105" s="8" t="s">
        <v>253</v>
      </c>
      <c r="BU105" s="8">
        <v>44801</v>
      </c>
      <c r="BV105" s="8">
        <v>2</v>
      </c>
      <c r="BW105" s="8">
        <v>2</v>
      </c>
      <c r="BX105" s="8">
        <v>100</v>
      </c>
      <c r="BY105" s="8">
        <v>200</v>
      </c>
      <c r="BZ105" s="8">
        <v>1</v>
      </c>
      <c r="CA105" s="8" t="s">
        <v>963</v>
      </c>
      <c r="CB105" s="8" t="s">
        <v>229</v>
      </c>
      <c r="CO105" s="8" t="s">
        <v>243</v>
      </c>
      <c r="CQ105" s="8" t="s">
        <v>964</v>
      </c>
      <c r="CR105" s="8" t="s">
        <v>238</v>
      </c>
      <c r="CS105" s="8" t="s">
        <v>316</v>
      </c>
      <c r="DC105" s="8" t="s">
        <v>350</v>
      </c>
      <c r="DD105" s="8" t="s">
        <v>1000</v>
      </c>
      <c r="DE105" s="8" t="s">
        <v>968</v>
      </c>
      <c r="DL105" s="8" t="s">
        <v>991</v>
      </c>
      <c r="DM105" s="8" t="s">
        <v>970</v>
      </c>
      <c r="DN105" s="8" t="s">
        <v>971</v>
      </c>
      <c r="DO105" s="8" t="s">
        <v>1033</v>
      </c>
    </row>
    <row r="106" spans="1:119" s="8" customFormat="1" ht="14.25" customHeight="1" x14ac:dyDescent="0.3">
      <c r="A106" s="8" t="s">
        <v>943</v>
      </c>
      <c r="B106" s="8" t="s">
        <v>944</v>
      </c>
      <c r="C106" s="8" t="s">
        <v>1164</v>
      </c>
      <c r="D106" s="8" t="s">
        <v>946</v>
      </c>
      <c r="E106" s="8" t="s">
        <v>947</v>
      </c>
      <c r="G106" s="8">
        <v>4.96</v>
      </c>
      <c r="H106" s="8">
        <v>123.97499999999999</v>
      </c>
      <c r="I106" s="8">
        <v>25103</v>
      </c>
      <c r="J106" s="8">
        <v>3020</v>
      </c>
      <c r="K106" s="8">
        <v>2718</v>
      </c>
      <c r="U106" s="8" t="s">
        <v>948</v>
      </c>
      <c r="V106" s="8" t="s">
        <v>949</v>
      </c>
      <c r="W106" s="8" t="s">
        <v>229</v>
      </c>
      <c r="AC106" s="8" t="s">
        <v>986</v>
      </c>
      <c r="AE106" s="8" t="s">
        <v>1165</v>
      </c>
      <c r="AF106" s="8" t="b">
        <v>0</v>
      </c>
      <c r="AG106" s="8">
        <v>28</v>
      </c>
      <c r="AH106" s="8">
        <v>8</v>
      </c>
      <c r="AI106" s="8">
        <v>2022</v>
      </c>
      <c r="AJ106" s="8" t="s">
        <v>952</v>
      </c>
      <c r="AK106" s="8" t="s">
        <v>953</v>
      </c>
      <c r="AL106" s="8" t="s">
        <v>235</v>
      </c>
      <c r="AM106" s="8" t="s">
        <v>236</v>
      </c>
      <c r="AN106" s="8" t="s">
        <v>954</v>
      </c>
      <c r="AO106" s="8" t="s">
        <v>238</v>
      </c>
      <c r="AP106" s="8">
        <v>7</v>
      </c>
      <c r="AQ106" s="8">
        <v>55</v>
      </c>
      <c r="AR106" s="8">
        <v>11.8</v>
      </c>
      <c r="AS106" s="8" t="s">
        <v>238</v>
      </c>
      <c r="AT106" s="8" t="s">
        <v>239</v>
      </c>
      <c r="AU106" s="8">
        <v>114</v>
      </c>
      <c r="AV106" s="8">
        <v>24</v>
      </c>
      <c r="AW106" s="8">
        <v>56.2</v>
      </c>
      <c r="AX106" s="8" t="s">
        <v>239</v>
      </c>
      <c r="AY106" s="8" t="s">
        <v>240</v>
      </c>
      <c r="AZ106" s="8" t="s">
        <v>241</v>
      </c>
      <c r="BB106" s="8">
        <v>21.15</v>
      </c>
      <c r="BC106" s="8" t="s">
        <v>1141</v>
      </c>
      <c r="BD106" s="8" t="s">
        <v>244</v>
      </c>
      <c r="BE106" s="8" t="s">
        <v>994</v>
      </c>
      <c r="BF106" s="8" t="s">
        <v>518</v>
      </c>
      <c r="BG106" s="8" t="s">
        <v>1166</v>
      </c>
      <c r="BH106" s="8" t="s">
        <v>1167</v>
      </c>
      <c r="BO106" s="8" t="s">
        <v>249</v>
      </c>
      <c r="BP106" s="8" t="s">
        <v>1168</v>
      </c>
      <c r="BQ106" s="8">
        <v>1.5</v>
      </c>
      <c r="BR106" s="8" t="s">
        <v>713</v>
      </c>
      <c r="BS106" s="8" t="s">
        <v>253</v>
      </c>
      <c r="BU106" s="8">
        <v>44801</v>
      </c>
      <c r="BV106" s="8">
        <v>10</v>
      </c>
      <c r="BW106" s="8">
        <v>31</v>
      </c>
      <c r="BX106" s="8" t="s">
        <v>1169</v>
      </c>
      <c r="BY106" s="8">
        <v>200</v>
      </c>
      <c r="BZ106" s="8">
        <v>1</v>
      </c>
      <c r="CA106" s="8" t="s">
        <v>963</v>
      </c>
      <c r="CB106" s="8" t="s">
        <v>229</v>
      </c>
      <c r="CO106" s="8" t="s">
        <v>243</v>
      </c>
      <c r="CQ106" s="8" t="s">
        <v>964</v>
      </c>
      <c r="CR106" s="8" t="s">
        <v>238</v>
      </c>
      <c r="CS106" s="8" t="s">
        <v>316</v>
      </c>
      <c r="DC106" s="8" t="s">
        <v>263</v>
      </c>
      <c r="DD106" s="8" t="s">
        <v>967</v>
      </c>
      <c r="DE106" s="8" t="s">
        <v>968</v>
      </c>
      <c r="DL106" s="8" t="s">
        <v>991</v>
      </c>
      <c r="DM106" s="8" t="s">
        <v>970</v>
      </c>
      <c r="DN106" s="8" t="s">
        <v>971</v>
      </c>
      <c r="DO106" s="8" t="s">
        <v>972</v>
      </c>
    </row>
    <row r="107" spans="1:119" s="8" customFormat="1" ht="14.25" customHeight="1" x14ac:dyDescent="0.3">
      <c r="A107" s="8" t="s">
        <v>943</v>
      </c>
      <c r="B107" s="8" t="s">
        <v>944</v>
      </c>
      <c r="C107" s="8" t="s">
        <v>1170</v>
      </c>
      <c r="D107" s="8" t="s">
        <v>946</v>
      </c>
      <c r="E107" s="8" t="s">
        <v>947</v>
      </c>
      <c r="G107" s="8">
        <v>703.28</v>
      </c>
      <c r="H107" s="8">
        <v>3516.4</v>
      </c>
      <c r="I107" s="8">
        <v>5580</v>
      </c>
      <c r="J107" s="8">
        <v>5430</v>
      </c>
      <c r="K107" s="8">
        <v>5022</v>
      </c>
      <c r="U107" s="8" t="s">
        <v>948</v>
      </c>
      <c r="V107" s="8" t="s">
        <v>949</v>
      </c>
      <c r="W107" s="8" t="s">
        <v>229</v>
      </c>
      <c r="AC107" s="8" t="s">
        <v>1024</v>
      </c>
      <c r="AE107" s="8" t="s">
        <v>1171</v>
      </c>
      <c r="AF107" s="8" t="b">
        <v>0</v>
      </c>
      <c r="AG107" s="8">
        <v>30</v>
      </c>
      <c r="AH107" s="8">
        <v>8</v>
      </c>
      <c r="AI107" s="8">
        <v>2022</v>
      </c>
      <c r="AJ107" s="8" t="s">
        <v>952</v>
      </c>
      <c r="AK107" s="8" t="s">
        <v>953</v>
      </c>
      <c r="AL107" s="8" t="s">
        <v>235</v>
      </c>
      <c r="AM107" s="8" t="s">
        <v>236</v>
      </c>
      <c r="AN107" s="8" t="s">
        <v>954</v>
      </c>
      <c r="AO107" s="8" t="s">
        <v>238</v>
      </c>
      <c r="AP107" s="8">
        <v>7</v>
      </c>
      <c r="AQ107" s="8">
        <v>53</v>
      </c>
      <c r="AR107" s="8">
        <v>57</v>
      </c>
      <c r="AS107" s="8" t="s">
        <v>238</v>
      </c>
      <c r="AT107" s="8" t="s">
        <v>239</v>
      </c>
      <c r="AU107" s="8">
        <v>114</v>
      </c>
      <c r="AV107" s="8">
        <v>23</v>
      </c>
      <c r="AW107" s="8">
        <v>55.3</v>
      </c>
      <c r="AX107" s="8" t="s">
        <v>239</v>
      </c>
      <c r="AY107" s="8" t="s">
        <v>240</v>
      </c>
      <c r="AZ107" s="8" t="s">
        <v>241</v>
      </c>
      <c r="BB107" s="8">
        <v>75.67</v>
      </c>
      <c r="BC107" s="8" t="s">
        <v>955</v>
      </c>
      <c r="BD107" s="8" t="s">
        <v>244</v>
      </c>
      <c r="BE107" s="8" t="s">
        <v>994</v>
      </c>
      <c r="BF107" s="8" t="s">
        <v>1172</v>
      </c>
      <c r="BG107" s="8" t="s">
        <v>1173</v>
      </c>
      <c r="BH107" s="8" t="s">
        <v>248</v>
      </c>
      <c r="BO107" s="8" t="s">
        <v>297</v>
      </c>
      <c r="BP107" s="8" t="s">
        <v>1174</v>
      </c>
      <c r="BQ107" s="8">
        <v>18.899999999999999</v>
      </c>
      <c r="BR107" s="8" t="s">
        <v>713</v>
      </c>
      <c r="BS107" s="8" t="s">
        <v>253</v>
      </c>
      <c r="BU107" s="8">
        <v>44803</v>
      </c>
      <c r="BV107" s="8">
        <v>10</v>
      </c>
      <c r="BW107" s="8">
        <v>31</v>
      </c>
      <c r="BX107" s="8" t="s">
        <v>1169</v>
      </c>
      <c r="BY107" s="8">
        <v>200</v>
      </c>
      <c r="BZ107" s="8">
        <v>1</v>
      </c>
      <c r="CA107" s="8" t="s">
        <v>963</v>
      </c>
      <c r="CB107" s="8" t="s">
        <v>229</v>
      </c>
      <c r="CO107" s="8" t="s">
        <v>243</v>
      </c>
      <c r="CQ107" s="8" t="s">
        <v>964</v>
      </c>
      <c r="CR107" s="8" t="s">
        <v>238</v>
      </c>
      <c r="CS107" s="8" t="s">
        <v>316</v>
      </c>
      <c r="DA107" s="8" t="s">
        <v>1175</v>
      </c>
      <c r="DB107" s="8" t="s">
        <v>966</v>
      </c>
      <c r="DC107" s="8" t="s">
        <v>1176</v>
      </c>
      <c r="DD107" s="8" t="s">
        <v>1000</v>
      </c>
      <c r="DE107" s="8" t="s">
        <v>968</v>
      </c>
      <c r="DL107" s="8" t="s">
        <v>991</v>
      </c>
      <c r="DM107" s="8" t="s">
        <v>970</v>
      </c>
      <c r="DN107" s="8" t="s">
        <v>971</v>
      </c>
      <c r="DO107" s="8" t="s">
        <v>972</v>
      </c>
    </row>
    <row r="108" spans="1:119" s="8" customFormat="1" ht="14.25" customHeight="1" x14ac:dyDescent="0.3">
      <c r="A108" s="8" t="s">
        <v>943</v>
      </c>
      <c r="B108" s="8" t="s">
        <v>944</v>
      </c>
      <c r="C108" s="8" t="s">
        <v>1177</v>
      </c>
      <c r="D108" s="8" t="s">
        <v>946</v>
      </c>
      <c r="E108" s="8" t="s">
        <v>947</v>
      </c>
      <c r="G108" s="8">
        <v>0.46</v>
      </c>
      <c r="H108" s="8">
        <v>3.68</v>
      </c>
      <c r="I108" s="8">
        <v>8400</v>
      </c>
      <c r="J108" s="8">
        <v>2492</v>
      </c>
      <c r="K108" s="8">
        <v>2243</v>
      </c>
      <c r="U108" s="8" t="s">
        <v>948</v>
      </c>
      <c r="V108" s="8" t="s">
        <v>949</v>
      </c>
      <c r="W108" s="8" t="s">
        <v>229</v>
      </c>
      <c r="AC108" s="8" t="s">
        <v>950</v>
      </c>
      <c r="AE108" s="8" t="s">
        <v>1178</v>
      </c>
      <c r="AF108" s="8" t="b">
        <v>0</v>
      </c>
      <c r="AG108" s="8">
        <v>30</v>
      </c>
      <c r="AH108" s="8">
        <v>8</v>
      </c>
      <c r="AI108" s="8">
        <v>2022</v>
      </c>
      <c r="AJ108" s="8" t="s">
        <v>952</v>
      </c>
      <c r="AK108" s="8" t="s">
        <v>953</v>
      </c>
      <c r="AL108" s="8" t="s">
        <v>235</v>
      </c>
      <c r="AM108" s="8" t="s">
        <v>236</v>
      </c>
      <c r="AN108" s="8" t="s">
        <v>954</v>
      </c>
      <c r="AO108" s="8" t="s">
        <v>238</v>
      </c>
      <c r="AP108" s="8">
        <v>7</v>
      </c>
      <c r="AQ108" s="8">
        <v>50</v>
      </c>
      <c r="AR108" s="8">
        <v>14.7</v>
      </c>
      <c r="AS108" s="8" t="s">
        <v>238</v>
      </c>
      <c r="AT108" s="8" t="s">
        <v>239</v>
      </c>
      <c r="AU108" s="8">
        <v>114</v>
      </c>
      <c r="AV108" s="8">
        <v>26</v>
      </c>
      <c r="AW108" s="8">
        <v>25.1</v>
      </c>
      <c r="AX108" s="8" t="s">
        <v>239</v>
      </c>
      <c r="AY108" s="8" t="s">
        <v>240</v>
      </c>
      <c r="AZ108" s="8" t="s">
        <v>241</v>
      </c>
      <c r="BB108" s="8">
        <v>47.6</v>
      </c>
      <c r="BC108" s="8" t="s">
        <v>1080</v>
      </c>
      <c r="BD108" s="8" t="s">
        <v>244</v>
      </c>
      <c r="BE108" s="8" t="s">
        <v>1179</v>
      </c>
      <c r="BF108" s="8" t="s">
        <v>1180</v>
      </c>
      <c r="BG108" s="8" t="s">
        <v>1181</v>
      </c>
      <c r="BH108" s="8" t="s">
        <v>248</v>
      </c>
      <c r="BO108" s="8" t="s">
        <v>249</v>
      </c>
      <c r="BP108" s="8" t="s">
        <v>1182</v>
      </c>
      <c r="BQ108" s="8">
        <v>0.3</v>
      </c>
      <c r="BR108" s="8" t="s">
        <v>713</v>
      </c>
      <c r="BS108" s="8" t="s">
        <v>253</v>
      </c>
      <c r="BU108" s="8">
        <v>44803</v>
      </c>
      <c r="BV108" s="8">
        <v>10</v>
      </c>
      <c r="BW108" s="8">
        <v>1000</v>
      </c>
      <c r="BX108" s="8">
        <v>1</v>
      </c>
      <c r="BY108" s="8">
        <v>200</v>
      </c>
      <c r="BZ108" s="8">
        <v>1</v>
      </c>
      <c r="CA108" s="8" t="s">
        <v>963</v>
      </c>
      <c r="CB108" s="8" t="s">
        <v>229</v>
      </c>
      <c r="CO108" s="8" t="s">
        <v>1080</v>
      </c>
      <c r="CQ108" s="8" t="s">
        <v>964</v>
      </c>
      <c r="CR108" s="8" t="s">
        <v>239</v>
      </c>
      <c r="CS108" s="8" t="s">
        <v>316</v>
      </c>
      <c r="DA108" s="8" t="s">
        <v>1183</v>
      </c>
      <c r="DB108" s="8" t="s">
        <v>966</v>
      </c>
      <c r="DC108" s="8" t="s">
        <v>350</v>
      </c>
      <c r="DD108" s="8" t="s">
        <v>967</v>
      </c>
      <c r="DE108" s="8" t="s">
        <v>968</v>
      </c>
      <c r="DL108" s="8" t="s">
        <v>991</v>
      </c>
      <c r="DM108" s="8" t="s">
        <v>970</v>
      </c>
      <c r="DN108" s="8" t="s">
        <v>971</v>
      </c>
      <c r="DO108" s="8" t="s">
        <v>1184</v>
      </c>
    </row>
    <row r="109" spans="1:119" s="8" customFormat="1" ht="14.25" customHeight="1" x14ac:dyDescent="0.3">
      <c r="A109" s="8" t="s">
        <v>943</v>
      </c>
      <c r="B109" s="8" t="s">
        <v>944</v>
      </c>
      <c r="C109" s="8" t="s">
        <v>1185</v>
      </c>
      <c r="D109" s="8" t="s">
        <v>946</v>
      </c>
      <c r="E109" s="8" t="s">
        <v>947</v>
      </c>
      <c r="G109" s="8">
        <v>24.06</v>
      </c>
      <c r="H109" s="8">
        <v>72.180000000000007</v>
      </c>
      <c r="I109" s="8">
        <v>5250</v>
      </c>
      <c r="J109" s="8">
        <v>4725</v>
      </c>
      <c r="K109" s="8">
        <v>3780</v>
      </c>
      <c r="U109" s="8" t="s">
        <v>948</v>
      </c>
      <c r="V109" s="8" t="s">
        <v>949</v>
      </c>
      <c r="W109" s="8" t="s">
        <v>229</v>
      </c>
      <c r="AC109" s="8" t="s">
        <v>1102</v>
      </c>
      <c r="AE109" s="8" t="s">
        <v>1186</v>
      </c>
      <c r="AF109" s="8" t="b">
        <v>0</v>
      </c>
      <c r="AG109" s="8">
        <v>30</v>
      </c>
      <c r="AH109" s="8">
        <v>8</v>
      </c>
      <c r="AI109" s="8">
        <v>2022</v>
      </c>
      <c r="AJ109" s="8" t="s">
        <v>952</v>
      </c>
      <c r="AK109" s="8" t="s">
        <v>953</v>
      </c>
      <c r="AL109" s="8" t="s">
        <v>235</v>
      </c>
      <c r="AM109" s="8" t="s">
        <v>236</v>
      </c>
      <c r="AN109" s="8" t="s">
        <v>954</v>
      </c>
      <c r="AO109" s="8" t="s">
        <v>238</v>
      </c>
      <c r="AP109" s="8">
        <v>7</v>
      </c>
      <c r="AQ109" s="8">
        <v>50</v>
      </c>
      <c r="AR109" s="8">
        <v>13.9</v>
      </c>
      <c r="AS109" s="8" t="s">
        <v>238</v>
      </c>
      <c r="AT109" s="8" t="s">
        <v>239</v>
      </c>
      <c r="AU109" s="8">
        <v>114</v>
      </c>
      <c r="AV109" s="8">
        <v>26</v>
      </c>
      <c r="AW109" s="8">
        <v>21.8</v>
      </c>
      <c r="AX109" s="8" t="s">
        <v>239</v>
      </c>
      <c r="AY109" s="8" t="s">
        <v>240</v>
      </c>
      <c r="AZ109" s="8" t="s">
        <v>241</v>
      </c>
      <c r="BB109" s="8">
        <v>44.5</v>
      </c>
      <c r="BC109" s="8" t="s">
        <v>1080</v>
      </c>
      <c r="BD109" s="8" t="s">
        <v>244</v>
      </c>
      <c r="BE109" s="8" t="s">
        <v>994</v>
      </c>
      <c r="BF109" s="8" t="s">
        <v>735</v>
      </c>
      <c r="BG109" s="8" t="s">
        <v>1187</v>
      </c>
      <c r="BH109" s="8" t="s">
        <v>1188</v>
      </c>
      <c r="BO109" s="8" t="s">
        <v>297</v>
      </c>
      <c r="BP109" s="8" t="s">
        <v>1189</v>
      </c>
      <c r="BQ109" s="8">
        <v>9.3000000000000007</v>
      </c>
      <c r="BR109" s="8" t="s">
        <v>713</v>
      </c>
      <c r="BS109" s="8" t="s">
        <v>253</v>
      </c>
      <c r="BU109" s="8">
        <v>44803</v>
      </c>
      <c r="BV109" s="8">
        <v>10</v>
      </c>
      <c r="BW109" s="8">
        <v>10</v>
      </c>
      <c r="BX109" s="8">
        <v>100</v>
      </c>
      <c r="BY109" s="8">
        <v>200</v>
      </c>
      <c r="BZ109" s="8">
        <v>1</v>
      </c>
      <c r="CA109" s="8" t="s">
        <v>963</v>
      </c>
      <c r="CB109" s="8" t="s">
        <v>229</v>
      </c>
      <c r="CO109" s="8" t="s">
        <v>1080</v>
      </c>
      <c r="CQ109" s="8" t="s">
        <v>964</v>
      </c>
      <c r="CR109" s="8" t="s">
        <v>239</v>
      </c>
      <c r="CS109" s="8" t="s">
        <v>316</v>
      </c>
      <c r="DA109" s="8" t="s">
        <v>1190</v>
      </c>
      <c r="DB109" s="8" t="s">
        <v>966</v>
      </c>
      <c r="DC109" s="8" t="s">
        <v>263</v>
      </c>
      <c r="DD109" s="8" t="s">
        <v>1000</v>
      </c>
      <c r="DE109" s="8" t="s">
        <v>968</v>
      </c>
      <c r="DL109" s="8" t="s">
        <v>991</v>
      </c>
      <c r="DM109" s="8" t="s">
        <v>970</v>
      </c>
      <c r="DN109" s="8" t="s">
        <v>971</v>
      </c>
      <c r="DO109" s="8" t="s">
        <v>1184</v>
      </c>
    </row>
    <row r="110" spans="1:119" s="8" customFormat="1" ht="14.25" customHeight="1" x14ac:dyDescent="0.3">
      <c r="A110" s="8" t="s">
        <v>943</v>
      </c>
      <c r="B110" s="8" t="s">
        <v>944</v>
      </c>
      <c r="C110" s="8" t="s">
        <v>1191</v>
      </c>
      <c r="D110" s="8" t="s">
        <v>946</v>
      </c>
      <c r="E110" s="8" t="s">
        <v>947</v>
      </c>
      <c r="G110" s="8">
        <v>6.07</v>
      </c>
      <c r="H110" s="8">
        <v>12.14</v>
      </c>
      <c r="I110" s="8">
        <v>8220</v>
      </c>
      <c r="J110" s="8">
        <v>7398</v>
      </c>
      <c r="K110" s="8">
        <v>2400</v>
      </c>
      <c r="U110" s="8" t="s">
        <v>948</v>
      </c>
      <c r="V110" s="8" t="s">
        <v>949</v>
      </c>
      <c r="W110" s="8" t="s">
        <v>229</v>
      </c>
      <c r="AC110" s="8" t="s">
        <v>974</v>
      </c>
      <c r="AE110" s="8" t="s">
        <v>1192</v>
      </c>
      <c r="AF110" s="8" t="b">
        <v>0</v>
      </c>
      <c r="AG110" s="8">
        <v>30</v>
      </c>
      <c r="AH110" s="8">
        <v>8</v>
      </c>
      <c r="AI110" s="8">
        <v>2022</v>
      </c>
      <c r="AJ110" s="8" t="s">
        <v>952</v>
      </c>
      <c r="AK110" s="8" t="s">
        <v>953</v>
      </c>
      <c r="AL110" s="8" t="s">
        <v>235</v>
      </c>
      <c r="AM110" s="8" t="s">
        <v>236</v>
      </c>
      <c r="AN110" s="8" t="s">
        <v>954</v>
      </c>
      <c r="AO110" s="8" t="s">
        <v>238</v>
      </c>
      <c r="AP110" s="8">
        <v>7</v>
      </c>
      <c r="AQ110" s="8">
        <v>50</v>
      </c>
      <c r="AR110" s="8">
        <v>31.9</v>
      </c>
      <c r="AS110" s="8" t="s">
        <v>238</v>
      </c>
      <c r="AT110" s="8" t="s">
        <v>239</v>
      </c>
      <c r="AU110" s="8">
        <v>114</v>
      </c>
      <c r="AV110" s="8">
        <v>26</v>
      </c>
      <c r="AW110" s="8">
        <v>7.9</v>
      </c>
      <c r="AX110" s="8" t="s">
        <v>239</v>
      </c>
      <c r="AY110" s="8" t="s">
        <v>240</v>
      </c>
      <c r="AZ110" s="8" t="s">
        <v>241</v>
      </c>
      <c r="BB110" s="8">
        <v>42.85</v>
      </c>
      <c r="BC110" s="8" t="s">
        <v>1080</v>
      </c>
      <c r="BD110" s="8" t="s">
        <v>244</v>
      </c>
      <c r="BE110" s="8" t="s">
        <v>956</v>
      </c>
      <c r="BF110" s="8" t="s">
        <v>933</v>
      </c>
      <c r="BG110" s="8" t="s">
        <v>1193</v>
      </c>
      <c r="BH110" s="8" t="s">
        <v>1194</v>
      </c>
      <c r="BO110" s="8" t="s">
        <v>249</v>
      </c>
      <c r="BP110" s="8" t="s">
        <v>1195</v>
      </c>
      <c r="BQ110" s="8">
        <v>1.6</v>
      </c>
      <c r="BR110" s="8" t="s">
        <v>713</v>
      </c>
      <c r="BS110" s="8" t="s">
        <v>253</v>
      </c>
      <c r="BU110" s="8">
        <v>44803</v>
      </c>
      <c r="BV110" s="8">
        <v>10</v>
      </c>
      <c r="BW110" s="8">
        <v>150</v>
      </c>
      <c r="BX110" s="8">
        <v>45083</v>
      </c>
      <c r="BY110" s="8">
        <v>200</v>
      </c>
      <c r="BZ110" s="8">
        <v>0.7</v>
      </c>
      <c r="CA110" s="8" t="s">
        <v>963</v>
      </c>
      <c r="CB110" s="8" t="s">
        <v>229</v>
      </c>
      <c r="CO110" s="8" t="s">
        <v>1080</v>
      </c>
      <c r="CQ110" s="8" t="s">
        <v>964</v>
      </c>
      <c r="CR110" s="8" t="s">
        <v>239</v>
      </c>
      <c r="CS110" s="8" t="s">
        <v>316</v>
      </c>
      <c r="DC110" s="8" t="s">
        <v>350</v>
      </c>
      <c r="DD110" s="8" t="s">
        <v>967</v>
      </c>
      <c r="DE110" s="8" t="s">
        <v>968</v>
      </c>
      <c r="DL110" s="8" t="s">
        <v>991</v>
      </c>
      <c r="DM110" s="8" t="s">
        <v>970</v>
      </c>
      <c r="DN110" s="8" t="s">
        <v>1196</v>
      </c>
      <c r="DO110" s="8" t="s">
        <v>1197</v>
      </c>
    </row>
    <row r="111" spans="1:119" s="8" customFormat="1" ht="14.25" customHeight="1" x14ac:dyDescent="0.3">
      <c r="A111" s="8" t="s">
        <v>943</v>
      </c>
      <c r="B111" s="8" t="s">
        <v>944</v>
      </c>
      <c r="C111" s="8" t="s">
        <v>1198</v>
      </c>
      <c r="D111" s="8" t="s">
        <v>946</v>
      </c>
      <c r="E111" s="8" t="s">
        <v>947</v>
      </c>
      <c r="G111" s="8">
        <v>2078.3000000000002</v>
      </c>
      <c r="H111" s="8">
        <v>4156.6000000000004</v>
      </c>
      <c r="I111" s="8">
        <v>3600</v>
      </c>
      <c r="J111" s="8">
        <v>3240</v>
      </c>
      <c r="K111" s="8">
        <v>2120</v>
      </c>
      <c r="U111" s="8" t="s">
        <v>948</v>
      </c>
      <c r="V111" s="8" t="s">
        <v>949</v>
      </c>
      <c r="W111" s="8" t="s">
        <v>229</v>
      </c>
      <c r="AC111" s="8">
        <v>45174</v>
      </c>
      <c r="AE111" s="8" t="s">
        <v>1199</v>
      </c>
      <c r="AF111" s="8" t="b">
        <v>0</v>
      </c>
      <c r="AG111" s="8">
        <v>30</v>
      </c>
      <c r="AH111" s="8">
        <v>8</v>
      </c>
      <c r="AI111" s="8">
        <v>2022</v>
      </c>
      <c r="AJ111" s="8" t="s">
        <v>952</v>
      </c>
      <c r="AK111" s="8" t="s">
        <v>953</v>
      </c>
      <c r="AL111" s="8" t="s">
        <v>235</v>
      </c>
      <c r="AM111" s="8" t="s">
        <v>236</v>
      </c>
      <c r="AN111" s="8" t="s">
        <v>954</v>
      </c>
      <c r="AO111" s="8" t="s">
        <v>238</v>
      </c>
      <c r="AP111" s="8">
        <v>7</v>
      </c>
      <c r="AQ111" s="8">
        <v>50</v>
      </c>
      <c r="AR111" s="8">
        <v>33.6</v>
      </c>
      <c r="AS111" s="8" t="s">
        <v>238</v>
      </c>
      <c r="AT111" s="8" t="s">
        <v>239</v>
      </c>
      <c r="AU111" s="8">
        <v>114</v>
      </c>
      <c r="AV111" s="8">
        <v>26</v>
      </c>
      <c r="AW111" s="8">
        <v>6.1</v>
      </c>
      <c r="AX111" s="8" t="s">
        <v>239</v>
      </c>
      <c r="AY111" s="8" t="s">
        <v>240</v>
      </c>
      <c r="AZ111" s="8" t="s">
        <v>241</v>
      </c>
      <c r="BB111" s="8">
        <v>38.450000000000003</v>
      </c>
      <c r="BC111" s="8" t="s">
        <v>955</v>
      </c>
      <c r="BD111" s="8" t="s">
        <v>244</v>
      </c>
      <c r="BE111" s="8" t="s">
        <v>1200</v>
      </c>
      <c r="BF111" s="8" t="s">
        <v>1201</v>
      </c>
      <c r="BG111" s="8" t="s">
        <v>1202</v>
      </c>
      <c r="BH111" s="8" t="s">
        <v>1083</v>
      </c>
      <c r="BO111" s="8" t="s">
        <v>297</v>
      </c>
      <c r="BP111" s="8" t="s">
        <v>1203</v>
      </c>
      <c r="BQ111" s="8">
        <v>21.6</v>
      </c>
      <c r="BR111" s="8" t="s">
        <v>713</v>
      </c>
      <c r="BS111" s="8" t="s">
        <v>253</v>
      </c>
      <c r="BU111" s="8">
        <v>44803</v>
      </c>
      <c r="BV111" s="8">
        <v>10</v>
      </c>
      <c r="BW111" s="8">
        <v>23</v>
      </c>
      <c r="BX111" s="8" t="s">
        <v>1204</v>
      </c>
      <c r="BY111" s="8">
        <v>200</v>
      </c>
      <c r="BZ111" s="8">
        <v>1</v>
      </c>
      <c r="CA111" s="8" t="s">
        <v>963</v>
      </c>
      <c r="CB111" s="8" t="s">
        <v>229</v>
      </c>
      <c r="CO111" s="8" t="s">
        <v>243</v>
      </c>
      <c r="CQ111" s="8" t="s">
        <v>964</v>
      </c>
      <c r="CR111" s="8" t="s">
        <v>239</v>
      </c>
      <c r="CS111" s="8" t="s">
        <v>316</v>
      </c>
      <c r="DA111" s="8" t="s">
        <v>1205</v>
      </c>
      <c r="DB111" s="8" t="s">
        <v>1206</v>
      </c>
      <c r="DC111" s="8" t="s">
        <v>1207</v>
      </c>
      <c r="DD111" s="8" t="s">
        <v>1000</v>
      </c>
      <c r="DE111" s="8" t="s">
        <v>968</v>
      </c>
      <c r="DL111" s="8" t="s">
        <v>991</v>
      </c>
      <c r="DM111" s="8" t="s">
        <v>970</v>
      </c>
      <c r="DN111" s="8" t="s">
        <v>971</v>
      </c>
      <c r="DO111" s="8" t="s">
        <v>972</v>
      </c>
    </row>
    <row r="112" spans="1:119" s="8" customFormat="1" ht="14.25" customHeight="1" x14ac:dyDescent="0.3">
      <c r="A112" s="8" t="s">
        <v>943</v>
      </c>
      <c r="B112" s="8" t="s">
        <v>944</v>
      </c>
      <c r="C112" s="8" t="s">
        <v>1208</v>
      </c>
      <c r="D112" s="8" t="s">
        <v>946</v>
      </c>
      <c r="E112" s="8" t="s">
        <v>947</v>
      </c>
      <c r="G112" s="8">
        <v>26.04</v>
      </c>
      <c r="H112" s="8">
        <v>52.073999999999998</v>
      </c>
      <c r="I112" s="8">
        <v>2600</v>
      </c>
      <c r="J112" s="8">
        <v>2220</v>
      </c>
      <c r="K112" s="8">
        <v>1998</v>
      </c>
      <c r="U112" s="8" t="s">
        <v>948</v>
      </c>
      <c r="V112" s="8" t="s">
        <v>949</v>
      </c>
      <c r="W112" s="8" t="s">
        <v>229</v>
      </c>
      <c r="AC112" s="8" t="s">
        <v>1102</v>
      </c>
      <c r="AE112" s="8" t="s">
        <v>1209</v>
      </c>
      <c r="AF112" s="8" t="b">
        <v>0</v>
      </c>
      <c r="AG112" s="8">
        <v>30</v>
      </c>
      <c r="AH112" s="8">
        <v>8</v>
      </c>
      <c r="AI112" s="8">
        <v>2022</v>
      </c>
      <c r="AJ112" s="8" t="s">
        <v>952</v>
      </c>
      <c r="AK112" s="8" t="s">
        <v>953</v>
      </c>
      <c r="AL112" s="8" t="s">
        <v>235</v>
      </c>
      <c r="AM112" s="8" t="s">
        <v>236</v>
      </c>
      <c r="AN112" s="8" t="s">
        <v>954</v>
      </c>
      <c r="AO112" s="8" t="s">
        <v>238</v>
      </c>
      <c r="AP112" s="8">
        <v>7</v>
      </c>
      <c r="AQ112" s="8">
        <v>50</v>
      </c>
      <c r="AR112" s="8">
        <v>47.5</v>
      </c>
      <c r="AS112" s="8" t="s">
        <v>238</v>
      </c>
      <c r="AT112" s="8" t="s">
        <v>239</v>
      </c>
      <c r="AU112" s="8">
        <v>114</v>
      </c>
      <c r="AV112" s="8">
        <v>25</v>
      </c>
      <c r="AW112" s="8">
        <v>51.4</v>
      </c>
      <c r="AX112" s="8" t="s">
        <v>239</v>
      </c>
      <c r="AY112" s="8" t="s">
        <v>240</v>
      </c>
      <c r="AZ112" s="8" t="s">
        <v>241</v>
      </c>
      <c r="BB112" s="8">
        <v>32.270000000000003</v>
      </c>
      <c r="BC112" s="8" t="s">
        <v>955</v>
      </c>
      <c r="BD112" s="8" t="s">
        <v>244</v>
      </c>
      <c r="BE112" s="8" t="s">
        <v>994</v>
      </c>
      <c r="BF112" s="8" t="s">
        <v>536</v>
      </c>
      <c r="BG112" s="8" t="s">
        <v>537</v>
      </c>
      <c r="BH112" s="8" t="s">
        <v>538</v>
      </c>
      <c r="BO112" s="8" t="s">
        <v>979</v>
      </c>
      <c r="BP112" s="8" t="s">
        <v>1210</v>
      </c>
      <c r="BQ112" s="8" t="s">
        <v>1211</v>
      </c>
      <c r="BR112" s="8" t="s">
        <v>713</v>
      </c>
      <c r="BS112" s="8" t="s">
        <v>253</v>
      </c>
      <c r="BU112" s="8">
        <v>44803</v>
      </c>
      <c r="BV112" s="8">
        <v>10</v>
      </c>
      <c r="BW112" s="8">
        <v>200</v>
      </c>
      <c r="BX112" s="8">
        <v>5</v>
      </c>
      <c r="BY112" s="8">
        <v>200</v>
      </c>
      <c r="BZ112" s="8">
        <v>1</v>
      </c>
      <c r="CA112" s="8" t="s">
        <v>963</v>
      </c>
      <c r="CB112" s="8" t="s">
        <v>229</v>
      </c>
      <c r="CO112" s="8" t="s">
        <v>243</v>
      </c>
      <c r="CQ112" s="8" t="s">
        <v>964</v>
      </c>
      <c r="CR112" s="8" t="s">
        <v>239</v>
      </c>
      <c r="CS112" s="8" t="s">
        <v>316</v>
      </c>
      <c r="DC112" s="8" t="s">
        <v>1148</v>
      </c>
      <c r="DD112" s="8" t="s">
        <v>967</v>
      </c>
      <c r="DE112" s="8" t="s">
        <v>968</v>
      </c>
      <c r="DL112" s="8" t="s">
        <v>991</v>
      </c>
      <c r="DM112" s="8" t="s">
        <v>970</v>
      </c>
      <c r="DN112" s="8" t="s">
        <v>971</v>
      </c>
      <c r="DO112" s="8" t="s">
        <v>972</v>
      </c>
    </row>
    <row r="113" spans="1:119" s="8" customFormat="1" ht="14.25" customHeight="1" x14ac:dyDescent="0.3">
      <c r="A113" s="8" t="s">
        <v>943</v>
      </c>
      <c r="B113" s="8" t="s">
        <v>944</v>
      </c>
      <c r="C113" s="8" t="s">
        <v>1212</v>
      </c>
      <c r="D113" s="8" t="s">
        <v>946</v>
      </c>
      <c r="E113" s="8" t="s">
        <v>947</v>
      </c>
      <c r="G113" s="8">
        <v>56.52</v>
      </c>
      <c r="H113" s="8">
        <v>621.72</v>
      </c>
      <c r="I113" s="8">
        <v>11393</v>
      </c>
      <c r="J113" s="8">
        <v>9800</v>
      </c>
      <c r="K113" s="8">
        <v>7821</v>
      </c>
      <c r="U113" s="8" t="s">
        <v>948</v>
      </c>
      <c r="V113" s="8" t="s">
        <v>949</v>
      </c>
      <c r="W113" s="8" t="s">
        <v>229</v>
      </c>
      <c r="AC113" s="8" t="s">
        <v>974</v>
      </c>
      <c r="AE113" s="8" t="s">
        <v>1213</v>
      </c>
      <c r="AF113" s="8" t="b">
        <v>0</v>
      </c>
      <c r="AG113" s="8">
        <v>30</v>
      </c>
      <c r="AH113" s="8">
        <v>8</v>
      </c>
      <c r="AI113" s="8">
        <v>2022</v>
      </c>
      <c r="AJ113" s="8" t="s">
        <v>952</v>
      </c>
      <c r="AK113" s="8" t="s">
        <v>953</v>
      </c>
      <c r="AL113" s="8" t="s">
        <v>235</v>
      </c>
      <c r="AM113" s="8" t="s">
        <v>236</v>
      </c>
      <c r="AN113" s="8" t="s">
        <v>954</v>
      </c>
      <c r="AO113" s="8" t="s">
        <v>238</v>
      </c>
      <c r="AP113" s="8">
        <v>7</v>
      </c>
      <c r="AQ113" s="8">
        <v>50</v>
      </c>
      <c r="AR113" s="8">
        <v>47.1</v>
      </c>
      <c r="AS113" s="8" t="s">
        <v>238</v>
      </c>
      <c r="AT113" s="8" t="s">
        <v>239</v>
      </c>
      <c r="AU113" s="8">
        <v>114</v>
      </c>
      <c r="AV113" s="8">
        <v>25</v>
      </c>
      <c r="AW113" s="8">
        <v>51.6</v>
      </c>
      <c r="AX113" s="8" t="s">
        <v>239</v>
      </c>
      <c r="AY113" s="8" t="s">
        <v>240</v>
      </c>
      <c r="AZ113" s="8" t="s">
        <v>241</v>
      </c>
      <c r="BB113" s="8">
        <v>31.7</v>
      </c>
      <c r="BC113" s="8" t="s">
        <v>955</v>
      </c>
      <c r="BD113" s="8" t="s">
        <v>244</v>
      </c>
      <c r="BE113" s="8" t="s">
        <v>994</v>
      </c>
      <c r="BF113" s="8" t="s">
        <v>911</v>
      </c>
      <c r="BG113" s="8" t="s">
        <v>939</v>
      </c>
      <c r="BH113" s="8" t="s">
        <v>940</v>
      </c>
      <c r="BO113" s="8" t="s">
        <v>297</v>
      </c>
      <c r="BP113" s="8" t="s">
        <v>1214</v>
      </c>
      <c r="BQ113" s="8">
        <v>5.6</v>
      </c>
      <c r="BR113" s="8" t="s">
        <v>713</v>
      </c>
      <c r="BS113" s="8" t="s">
        <v>253</v>
      </c>
      <c r="BU113" s="8">
        <v>44803</v>
      </c>
      <c r="BV113" s="8">
        <v>10</v>
      </c>
      <c r="BW113" s="8">
        <v>130</v>
      </c>
      <c r="BX113" s="8">
        <v>45084</v>
      </c>
      <c r="BY113" s="8">
        <v>200</v>
      </c>
      <c r="BZ113" s="8">
        <v>1</v>
      </c>
      <c r="CA113" s="8" t="s">
        <v>963</v>
      </c>
      <c r="CB113" s="8" t="s">
        <v>229</v>
      </c>
      <c r="CO113" s="8" t="s">
        <v>243</v>
      </c>
      <c r="CQ113" s="8" t="s">
        <v>964</v>
      </c>
      <c r="CR113" s="8" t="s">
        <v>239</v>
      </c>
      <c r="CS113" s="8" t="s">
        <v>316</v>
      </c>
      <c r="DA113" s="8" t="s">
        <v>1215</v>
      </c>
      <c r="DB113" s="8" t="s">
        <v>966</v>
      </c>
      <c r="DC113" s="8" t="s">
        <v>1148</v>
      </c>
      <c r="DD113" s="8" t="s">
        <v>967</v>
      </c>
      <c r="DE113" s="8" t="s">
        <v>968</v>
      </c>
      <c r="DL113" s="8" t="s">
        <v>991</v>
      </c>
      <c r="DM113" s="8" t="s">
        <v>970</v>
      </c>
      <c r="DN113" s="8" t="s">
        <v>971</v>
      </c>
      <c r="DO113" s="8" t="s">
        <v>972</v>
      </c>
    </row>
    <row r="114" spans="1:119" s="8" customFormat="1" ht="14.25" customHeight="1" x14ac:dyDescent="0.3">
      <c r="A114" s="8" t="s">
        <v>943</v>
      </c>
      <c r="B114" s="8" t="s">
        <v>944</v>
      </c>
      <c r="C114" s="8" t="s">
        <v>1216</v>
      </c>
      <c r="D114" s="8" t="s">
        <v>946</v>
      </c>
      <c r="E114" s="8" t="s">
        <v>947</v>
      </c>
      <c r="G114" s="8">
        <v>0.64</v>
      </c>
      <c r="H114" s="8">
        <v>16.71</v>
      </c>
      <c r="I114" s="8">
        <v>31920</v>
      </c>
      <c r="J114" s="8">
        <v>24200</v>
      </c>
      <c r="K114" s="8">
        <v>21780</v>
      </c>
      <c r="U114" s="8" t="s">
        <v>948</v>
      </c>
      <c r="V114" s="8" t="s">
        <v>949</v>
      </c>
      <c r="W114" s="8" t="s">
        <v>229</v>
      </c>
      <c r="AC114" s="8" t="s">
        <v>974</v>
      </c>
      <c r="AE114" s="8" t="s">
        <v>1217</v>
      </c>
      <c r="AF114" s="8" t="b">
        <v>0</v>
      </c>
      <c r="AG114" s="8">
        <v>30</v>
      </c>
      <c r="AH114" s="8">
        <v>8</v>
      </c>
      <c r="AI114" s="8">
        <v>2022</v>
      </c>
      <c r="AJ114" s="8" t="s">
        <v>952</v>
      </c>
      <c r="AK114" s="8" t="s">
        <v>953</v>
      </c>
      <c r="AL114" s="8" t="s">
        <v>235</v>
      </c>
      <c r="AM114" s="8" t="s">
        <v>236</v>
      </c>
      <c r="AN114" s="8" t="s">
        <v>954</v>
      </c>
      <c r="AO114" s="8" t="s">
        <v>238</v>
      </c>
      <c r="AP114" s="8">
        <v>7</v>
      </c>
      <c r="AQ114" s="8">
        <v>51</v>
      </c>
      <c r="AR114" s="8">
        <v>24.4</v>
      </c>
      <c r="AS114" s="8" t="s">
        <v>238</v>
      </c>
      <c r="AT114" s="8" t="s">
        <v>239</v>
      </c>
      <c r="AU114" s="8">
        <v>114</v>
      </c>
      <c r="AV114" s="8">
        <v>25</v>
      </c>
      <c r="AW114" s="8">
        <v>14.3</v>
      </c>
      <c r="AX114" s="8" t="s">
        <v>239</v>
      </c>
      <c r="AY114" s="8" t="s">
        <v>240</v>
      </c>
      <c r="AZ114" s="8" t="s">
        <v>241</v>
      </c>
      <c r="BB114" s="8">
        <v>25.48</v>
      </c>
      <c r="BC114" s="8" t="s">
        <v>1141</v>
      </c>
      <c r="BD114" s="8" t="s">
        <v>244</v>
      </c>
      <c r="BE114" s="8" t="s">
        <v>1125</v>
      </c>
      <c r="BF114" s="8" t="s">
        <v>528</v>
      </c>
      <c r="BG114" s="8" t="s">
        <v>529</v>
      </c>
      <c r="BH114" s="8" t="s">
        <v>248</v>
      </c>
      <c r="BO114" s="8" t="s">
        <v>249</v>
      </c>
      <c r="BP114" s="8" t="s">
        <v>1218</v>
      </c>
      <c r="BQ114" s="8">
        <v>0.7</v>
      </c>
      <c r="BR114" s="8" t="s">
        <v>713</v>
      </c>
      <c r="BS114" s="8" t="s">
        <v>253</v>
      </c>
      <c r="BU114" s="8">
        <v>44803</v>
      </c>
      <c r="BV114" s="8">
        <v>10</v>
      </c>
      <c r="BW114" s="8">
        <v>57</v>
      </c>
      <c r="BX114" s="8">
        <v>45063</v>
      </c>
      <c r="BY114" s="8">
        <v>200</v>
      </c>
      <c r="BZ114" s="8">
        <v>1</v>
      </c>
      <c r="CA114" s="8" t="s">
        <v>963</v>
      </c>
      <c r="CB114" s="8" t="s">
        <v>229</v>
      </c>
      <c r="CO114" s="8" t="s">
        <v>243</v>
      </c>
      <c r="CQ114" s="8" t="s">
        <v>964</v>
      </c>
      <c r="CR114" s="8" t="s">
        <v>239</v>
      </c>
      <c r="CS114" s="8" t="s">
        <v>316</v>
      </c>
      <c r="DC114" s="8" t="s">
        <v>1071</v>
      </c>
      <c r="DD114" s="8" t="s">
        <v>1000</v>
      </c>
      <c r="DE114" s="8" t="s">
        <v>968</v>
      </c>
      <c r="DL114" s="8" t="s">
        <v>991</v>
      </c>
      <c r="DM114" s="8" t="s">
        <v>970</v>
      </c>
      <c r="DN114" s="8" t="s">
        <v>971</v>
      </c>
      <c r="DO114" s="8" t="s">
        <v>972</v>
      </c>
    </row>
    <row r="115" spans="1:119" s="8" customFormat="1" ht="14.25" customHeight="1" x14ac:dyDescent="0.3">
      <c r="A115" s="8" t="s">
        <v>943</v>
      </c>
      <c r="B115" s="8" t="s">
        <v>944</v>
      </c>
      <c r="C115" s="8" t="s">
        <v>1219</v>
      </c>
      <c r="D115" s="8" t="s">
        <v>946</v>
      </c>
      <c r="E115" s="8" t="s">
        <v>947</v>
      </c>
      <c r="G115" s="8">
        <v>2.12</v>
      </c>
      <c r="H115" s="8">
        <v>14.847</v>
      </c>
      <c r="I115" s="8">
        <v>11213</v>
      </c>
      <c r="J115" s="8">
        <v>10091</v>
      </c>
      <c r="K115" s="8">
        <v>7035</v>
      </c>
      <c r="U115" s="8" t="s">
        <v>948</v>
      </c>
      <c r="V115" s="8" t="s">
        <v>949</v>
      </c>
      <c r="W115" s="8" t="s">
        <v>229</v>
      </c>
      <c r="AC115" s="8" t="s">
        <v>974</v>
      </c>
      <c r="AE115" s="8" t="s">
        <v>1220</v>
      </c>
      <c r="AF115" s="8" t="b">
        <v>0</v>
      </c>
      <c r="AG115" s="8">
        <v>30</v>
      </c>
      <c r="AH115" s="8">
        <v>8</v>
      </c>
      <c r="AI115" s="8">
        <v>2022</v>
      </c>
      <c r="AJ115" s="8" t="s">
        <v>952</v>
      </c>
      <c r="AK115" s="8" t="s">
        <v>953</v>
      </c>
      <c r="AL115" s="8" t="s">
        <v>235</v>
      </c>
      <c r="AM115" s="8" t="s">
        <v>236</v>
      </c>
      <c r="AN115" s="8" t="s">
        <v>954</v>
      </c>
      <c r="AO115" s="8" t="s">
        <v>238</v>
      </c>
      <c r="AP115" s="8">
        <v>7</v>
      </c>
      <c r="AQ115" s="8">
        <v>51</v>
      </c>
      <c r="AR115" s="8">
        <v>49.5</v>
      </c>
      <c r="AS115" s="8" t="s">
        <v>238</v>
      </c>
      <c r="AT115" s="8" t="s">
        <v>239</v>
      </c>
      <c r="AU115" s="8">
        <v>114</v>
      </c>
      <c r="AV115" s="8">
        <v>24</v>
      </c>
      <c r="AW115" s="8">
        <v>51.8</v>
      </c>
      <c r="AX115" s="8" t="s">
        <v>239</v>
      </c>
      <c r="AY115" s="8" t="s">
        <v>240</v>
      </c>
      <c r="AZ115" s="8" t="s">
        <v>241</v>
      </c>
      <c r="BB115" s="8">
        <v>34.26</v>
      </c>
      <c r="BC115" s="8" t="s">
        <v>955</v>
      </c>
      <c r="BD115" s="8" t="s">
        <v>244</v>
      </c>
      <c r="BE115" s="8" t="s">
        <v>956</v>
      </c>
      <c r="BF115" s="8" t="s">
        <v>1221</v>
      </c>
      <c r="BG115" s="8" t="s">
        <v>1222</v>
      </c>
      <c r="BH115" s="8" t="s">
        <v>1223</v>
      </c>
      <c r="BO115" s="8" t="s">
        <v>249</v>
      </c>
      <c r="BP115" s="8" t="s">
        <v>1224</v>
      </c>
      <c r="BQ115" s="8">
        <v>1.3</v>
      </c>
      <c r="BR115" s="8" t="s">
        <v>713</v>
      </c>
      <c r="BS115" s="8" t="s">
        <v>253</v>
      </c>
      <c r="BU115" s="8">
        <v>44803</v>
      </c>
      <c r="BV115" s="8">
        <v>5</v>
      </c>
      <c r="BW115" s="8">
        <v>5</v>
      </c>
      <c r="BX115" s="8">
        <v>100</v>
      </c>
      <c r="BY115" s="8">
        <v>200</v>
      </c>
      <c r="BZ115" s="8">
        <v>1</v>
      </c>
      <c r="CA115" s="8" t="s">
        <v>963</v>
      </c>
      <c r="CB115" s="8" t="s">
        <v>229</v>
      </c>
      <c r="CO115" s="8" t="s">
        <v>243</v>
      </c>
      <c r="CQ115" s="8" t="s">
        <v>964</v>
      </c>
      <c r="CR115" s="8" t="s">
        <v>239</v>
      </c>
      <c r="CS115" s="8" t="s">
        <v>316</v>
      </c>
      <c r="DC115" s="8" t="s">
        <v>350</v>
      </c>
      <c r="DD115" s="8" t="s">
        <v>967</v>
      </c>
      <c r="DE115" s="8" t="s">
        <v>968</v>
      </c>
      <c r="DL115" s="8" t="s">
        <v>991</v>
      </c>
      <c r="DM115" s="8" t="s">
        <v>970</v>
      </c>
      <c r="DN115" s="8" t="s">
        <v>971</v>
      </c>
      <c r="DO115" s="8" t="s">
        <v>972</v>
      </c>
    </row>
    <row r="116" spans="1:119" s="8" customFormat="1" ht="14.25" customHeight="1" x14ac:dyDescent="0.3">
      <c r="A116" s="8" t="s">
        <v>943</v>
      </c>
      <c r="B116" s="8" t="s">
        <v>944</v>
      </c>
      <c r="C116" s="8" t="s">
        <v>1225</v>
      </c>
      <c r="D116" s="8" t="s">
        <v>946</v>
      </c>
      <c r="E116" s="8" t="s">
        <v>947</v>
      </c>
      <c r="G116" s="8">
        <v>10.55</v>
      </c>
      <c r="H116" s="8">
        <v>63.3</v>
      </c>
      <c r="I116" s="8">
        <v>6370</v>
      </c>
      <c r="J116" s="8">
        <v>3174</v>
      </c>
      <c r="K116" s="8">
        <v>2856</v>
      </c>
      <c r="U116" s="8" t="s">
        <v>948</v>
      </c>
      <c r="V116" s="8" t="s">
        <v>949</v>
      </c>
      <c r="W116" s="8" t="s">
        <v>229</v>
      </c>
      <c r="AC116" s="8" t="s">
        <v>1102</v>
      </c>
      <c r="AE116" s="8" t="s">
        <v>1226</v>
      </c>
      <c r="AF116" s="8" t="b">
        <v>0</v>
      </c>
      <c r="AG116" s="8">
        <v>30</v>
      </c>
      <c r="AH116" s="8">
        <v>8</v>
      </c>
      <c r="AI116" s="8">
        <v>2022</v>
      </c>
      <c r="AJ116" s="8" t="s">
        <v>952</v>
      </c>
      <c r="AK116" s="8" t="s">
        <v>953</v>
      </c>
      <c r="AL116" s="8" t="s">
        <v>235</v>
      </c>
      <c r="AM116" s="8" t="s">
        <v>236</v>
      </c>
      <c r="AN116" s="8" t="s">
        <v>954</v>
      </c>
      <c r="AO116" s="8" t="s">
        <v>238</v>
      </c>
      <c r="AP116" s="8">
        <v>7</v>
      </c>
      <c r="AQ116" s="8">
        <v>51</v>
      </c>
      <c r="AR116" s="8">
        <v>48.4</v>
      </c>
      <c r="AS116" s="8" t="s">
        <v>238</v>
      </c>
      <c r="AT116" s="8" t="s">
        <v>239</v>
      </c>
      <c r="AU116" s="8">
        <v>114</v>
      </c>
      <c r="AV116" s="8">
        <v>24</v>
      </c>
      <c r="AW116" s="8">
        <v>48.4</v>
      </c>
      <c r="AX116" s="8" t="s">
        <v>239</v>
      </c>
      <c r="AY116" s="8" t="s">
        <v>240</v>
      </c>
      <c r="AZ116" s="8" t="s">
        <v>241</v>
      </c>
      <c r="BB116" s="8">
        <v>35.04</v>
      </c>
      <c r="BC116" s="8" t="s">
        <v>955</v>
      </c>
      <c r="BD116" s="8" t="s">
        <v>244</v>
      </c>
      <c r="BE116" s="8" t="s">
        <v>956</v>
      </c>
      <c r="BF116" s="8" t="s">
        <v>830</v>
      </c>
      <c r="BG116" s="8" t="s">
        <v>1227</v>
      </c>
      <c r="BH116" s="8" t="s">
        <v>248</v>
      </c>
      <c r="BO116" s="8" t="s">
        <v>979</v>
      </c>
      <c r="BP116" s="8" t="s">
        <v>1228</v>
      </c>
      <c r="BQ116" s="8" t="s">
        <v>1069</v>
      </c>
      <c r="BR116" s="8" t="s">
        <v>713</v>
      </c>
      <c r="BS116" s="8" t="s">
        <v>253</v>
      </c>
      <c r="BU116" s="8">
        <v>44803</v>
      </c>
      <c r="BV116" s="8">
        <v>10</v>
      </c>
      <c r="BW116" s="8">
        <v>79</v>
      </c>
      <c r="BX116" s="8">
        <v>45089</v>
      </c>
      <c r="BY116" s="8">
        <v>200</v>
      </c>
      <c r="BZ116" s="8">
        <v>1</v>
      </c>
      <c r="CA116" s="8" t="s">
        <v>963</v>
      </c>
      <c r="CB116" s="8" t="s">
        <v>229</v>
      </c>
      <c r="CO116" s="8" t="s">
        <v>243</v>
      </c>
      <c r="CQ116" s="8" t="s">
        <v>964</v>
      </c>
      <c r="CR116" s="8" t="s">
        <v>239</v>
      </c>
      <c r="CS116" s="8" t="s">
        <v>316</v>
      </c>
      <c r="DC116" s="8" t="s">
        <v>350</v>
      </c>
      <c r="DD116" s="8" t="s">
        <v>967</v>
      </c>
      <c r="DE116" s="8" t="s">
        <v>968</v>
      </c>
      <c r="DL116" s="8" t="s">
        <v>991</v>
      </c>
      <c r="DM116" s="8" t="s">
        <v>970</v>
      </c>
      <c r="DN116" s="8" t="s">
        <v>971</v>
      </c>
      <c r="DO116" s="8" t="s">
        <v>972</v>
      </c>
    </row>
    <row r="117" spans="1:119" s="8" customFormat="1" ht="14.25" customHeight="1" x14ac:dyDescent="0.3">
      <c r="A117" s="8" t="s">
        <v>943</v>
      </c>
      <c r="B117" s="8" t="s">
        <v>944</v>
      </c>
      <c r="C117" s="8" t="s">
        <v>1229</v>
      </c>
      <c r="D117" s="8" t="s">
        <v>946</v>
      </c>
      <c r="E117" s="8" t="s">
        <v>947</v>
      </c>
      <c r="G117" s="8">
        <v>1.55</v>
      </c>
      <c r="H117" s="8">
        <v>23.31</v>
      </c>
      <c r="I117" s="8">
        <v>15952</v>
      </c>
      <c r="J117" s="8">
        <v>6855</v>
      </c>
      <c r="K117" s="8">
        <v>6169</v>
      </c>
      <c r="U117" s="8" t="s">
        <v>948</v>
      </c>
      <c r="V117" s="8" t="s">
        <v>949</v>
      </c>
      <c r="W117" s="8" t="s">
        <v>229</v>
      </c>
      <c r="AC117" s="8" t="s">
        <v>1230</v>
      </c>
      <c r="AE117" s="8" t="s">
        <v>1231</v>
      </c>
      <c r="AF117" s="8" t="b">
        <v>0</v>
      </c>
      <c r="AG117" s="8">
        <v>30</v>
      </c>
      <c r="AH117" s="8">
        <v>8</v>
      </c>
      <c r="AI117" s="8">
        <v>2022</v>
      </c>
      <c r="AJ117" s="8" t="s">
        <v>952</v>
      </c>
      <c r="AK117" s="8" t="s">
        <v>953</v>
      </c>
      <c r="AL117" s="8" t="s">
        <v>235</v>
      </c>
      <c r="AM117" s="8" t="s">
        <v>236</v>
      </c>
      <c r="AN117" s="8" t="s">
        <v>954</v>
      </c>
      <c r="AO117" s="8" t="s">
        <v>238</v>
      </c>
      <c r="AP117" s="8">
        <v>7</v>
      </c>
      <c r="AQ117" s="8">
        <v>51</v>
      </c>
      <c r="AR117" s="8">
        <v>48.3</v>
      </c>
      <c r="AS117" s="8" t="s">
        <v>238</v>
      </c>
      <c r="AT117" s="8" t="s">
        <v>239</v>
      </c>
      <c r="AU117" s="8">
        <v>114</v>
      </c>
      <c r="AV117" s="8">
        <v>24</v>
      </c>
      <c r="AW117" s="8">
        <v>50.4</v>
      </c>
      <c r="AX117" s="8" t="s">
        <v>239</v>
      </c>
      <c r="AY117" s="8" t="s">
        <v>240</v>
      </c>
      <c r="AZ117" s="8" t="s">
        <v>241</v>
      </c>
      <c r="BB117" s="8">
        <v>39.44</v>
      </c>
      <c r="BC117" s="8" t="s">
        <v>1141</v>
      </c>
      <c r="BD117" s="8" t="s">
        <v>244</v>
      </c>
      <c r="BE117" s="8" t="s">
        <v>1179</v>
      </c>
      <c r="BF117" s="8" t="s">
        <v>1232</v>
      </c>
      <c r="BG117" s="8" t="s">
        <v>1173</v>
      </c>
      <c r="BH117" s="8" t="s">
        <v>1233</v>
      </c>
      <c r="BO117" s="8" t="s">
        <v>979</v>
      </c>
      <c r="BP117" s="8" t="s">
        <v>1234</v>
      </c>
      <c r="BQ117" s="8">
        <v>1.7</v>
      </c>
      <c r="BR117" s="8" t="s">
        <v>713</v>
      </c>
      <c r="BS117" s="8" t="s">
        <v>253</v>
      </c>
      <c r="BU117" s="8">
        <v>44803</v>
      </c>
      <c r="BV117" s="8">
        <v>10</v>
      </c>
      <c r="BW117" s="8">
        <v>130</v>
      </c>
      <c r="BX117" s="8">
        <v>45084</v>
      </c>
      <c r="BY117" s="8">
        <v>200</v>
      </c>
      <c r="BZ117" s="8">
        <v>0.5</v>
      </c>
      <c r="CA117" s="8" t="s">
        <v>963</v>
      </c>
      <c r="CB117" s="8" t="s">
        <v>229</v>
      </c>
      <c r="CO117" s="8" t="s">
        <v>243</v>
      </c>
      <c r="CQ117" s="8" t="s">
        <v>964</v>
      </c>
      <c r="CR117" s="8" t="s">
        <v>239</v>
      </c>
      <c r="CS117" s="8" t="s">
        <v>316</v>
      </c>
      <c r="DC117" s="8" t="s">
        <v>263</v>
      </c>
      <c r="DD117" s="8" t="s">
        <v>967</v>
      </c>
      <c r="DE117" s="8" t="s">
        <v>968</v>
      </c>
      <c r="DL117" s="8" t="s">
        <v>991</v>
      </c>
      <c r="DM117" s="8" t="s">
        <v>970</v>
      </c>
      <c r="DN117" s="8" t="s">
        <v>971</v>
      </c>
      <c r="DO117" s="8" t="s">
        <v>972</v>
      </c>
    </row>
    <row r="118" spans="1:119" s="8" customFormat="1" ht="14.25" customHeight="1" x14ac:dyDescent="0.3">
      <c r="A118" s="8" t="s">
        <v>943</v>
      </c>
      <c r="B118" s="8" t="s">
        <v>944</v>
      </c>
      <c r="C118" s="8" t="s">
        <v>1235</v>
      </c>
      <c r="D118" s="8" t="s">
        <v>946</v>
      </c>
      <c r="E118" s="8" t="s">
        <v>947</v>
      </c>
      <c r="G118" s="8">
        <v>4.74</v>
      </c>
      <c r="H118" s="8">
        <v>14.231999999999999</v>
      </c>
      <c r="I118" s="8">
        <v>6190</v>
      </c>
      <c r="J118" s="8">
        <v>5571</v>
      </c>
      <c r="K118" s="8">
        <v>3440</v>
      </c>
      <c r="U118" s="8" t="s">
        <v>948</v>
      </c>
      <c r="V118" s="8" t="s">
        <v>949</v>
      </c>
      <c r="W118" s="8" t="s">
        <v>229</v>
      </c>
      <c r="AC118" s="8" t="s">
        <v>1056</v>
      </c>
      <c r="AE118" s="8" t="s">
        <v>1236</v>
      </c>
      <c r="AF118" s="8" t="b">
        <v>0</v>
      </c>
      <c r="AG118" s="8">
        <v>30</v>
      </c>
      <c r="AH118" s="8">
        <v>8</v>
      </c>
      <c r="AI118" s="8">
        <v>2022</v>
      </c>
      <c r="AJ118" s="8" t="s">
        <v>952</v>
      </c>
      <c r="AK118" s="8" t="s">
        <v>953</v>
      </c>
      <c r="AL118" s="8" t="s">
        <v>235</v>
      </c>
      <c r="AM118" s="8" t="s">
        <v>236</v>
      </c>
      <c r="AN118" s="8" t="s">
        <v>954</v>
      </c>
      <c r="AO118" s="8" t="s">
        <v>238</v>
      </c>
      <c r="AP118" s="8">
        <v>7</v>
      </c>
      <c r="AQ118" s="8">
        <v>52</v>
      </c>
      <c r="AR118" s="8">
        <v>0.4</v>
      </c>
      <c r="AS118" s="8" t="s">
        <v>238</v>
      </c>
      <c r="AT118" s="8" t="s">
        <v>239</v>
      </c>
      <c r="AU118" s="8">
        <v>114</v>
      </c>
      <c r="AV118" s="8">
        <v>24</v>
      </c>
      <c r="AW118" s="8">
        <v>37.700000000000003</v>
      </c>
      <c r="AX118" s="8" t="s">
        <v>239</v>
      </c>
      <c r="AY118" s="8" t="s">
        <v>240</v>
      </c>
      <c r="AZ118" s="8" t="s">
        <v>241</v>
      </c>
      <c r="BB118" s="8">
        <v>51.18</v>
      </c>
      <c r="BC118" s="8" t="s">
        <v>955</v>
      </c>
      <c r="BD118" s="8" t="s">
        <v>244</v>
      </c>
      <c r="BE118" s="8" t="s">
        <v>1237</v>
      </c>
      <c r="BF118" s="8" t="s">
        <v>1238</v>
      </c>
      <c r="BG118" s="8" t="s">
        <v>1239</v>
      </c>
      <c r="BH118" s="8" t="s">
        <v>1240</v>
      </c>
      <c r="BO118" s="8" t="s">
        <v>297</v>
      </c>
      <c r="BP118" s="8" t="s">
        <v>1241</v>
      </c>
      <c r="BQ118" s="8">
        <v>6.8</v>
      </c>
      <c r="BR118" s="8" t="s">
        <v>713</v>
      </c>
      <c r="BS118" s="8" t="s">
        <v>253</v>
      </c>
      <c r="BU118" s="8">
        <v>44803</v>
      </c>
      <c r="BV118" s="8">
        <v>10</v>
      </c>
      <c r="BW118" s="8">
        <v>10</v>
      </c>
      <c r="BX118" s="8">
        <v>100</v>
      </c>
      <c r="BY118" s="8">
        <v>200</v>
      </c>
      <c r="BZ118" s="8">
        <v>0.5</v>
      </c>
      <c r="CA118" s="8" t="s">
        <v>963</v>
      </c>
      <c r="CB118" s="8" t="s">
        <v>229</v>
      </c>
      <c r="CO118" s="8" t="s">
        <v>243</v>
      </c>
      <c r="CQ118" s="8" t="s">
        <v>964</v>
      </c>
      <c r="CR118" s="8" t="s">
        <v>239</v>
      </c>
      <c r="CS118" s="8" t="s">
        <v>316</v>
      </c>
      <c r="DC118" s="8" t="s">
        <v>263</v>
      </c>
      <c r="DD118" s="8" t="s">
        <v>1000</v>
      </c>
      <c r="DE118" s="8" t="s">
        <v>968</v>
      </c>
      <c r="DL118" s="8" t="s">
        <v>991</v>
      </c>
      <c r="DM118" s="8" t="s">
        <v>970</v>
      </c>
      <c r="DN118" s="8" t="s">
        <v>971</v>
      </c>
      <c r="DO118" s="8" t="s">
        <v>972</v>
      </c>
    </row>
    <row r="119" spans="1:119" s="8" customFormat="1" ht="14.25" customHeight="1" x14ac:dyDescent="0.3">
      <c r="A119" s="8" t="s">
        <v>943</v>
      </c>
      <c r="B119" s="8" t="s">
        <v>944</v>
      </c>
      <c r="C119" s="8" t="s">
        <v>1242</v>
      </c>
      <c r="D119" s="8" t="s">
        <v>946</v>
      </c>
      <c r="E119" s="8" t="s">
        <v>947</v>
      </c>
      <c r="G119" s="8">
        <v>3.29</v>
      </c>
      <c r="H119" s="8">
        <v>22.995000000000001</v>
      </c>
      <c r="I119" s="8">
        <v>7750</v>
      </c>
      <c r="J119" s="8">
        <v>5772</v>
      </c>
      <c r="K119" s="8">
        <v>4194</v>
      </c>
      <c r="U119" s="8" t="s">
        <v>948</v>
      </c>
      <c r="V119" s="8" t="s">
        <v>949</v>
      </c>
      <c r="W119" s="8" t="s">
        <v>229</v>
      </c>
      <c r="AC119" s="8" t="s">
        <v>986</v>
      </c>
      <c r="AE119" s="8" t="s">
        <v>1243</v>
      </c>
      <c r="AF119" s="8" t="b">
        <v>0</v>
      </c>
      <c r="AG119" s="8">
        <v>30</v>
      </c>
      <c r="AH119" s="8">
        <v>8</v>
      </c>
      <c r="AI119" s="8">
        <v>2022</v>
      </c>
      <c r="AJ119" s="8" t="s">
        <v>952</v>
      </c>
      <c r="AK119" s="8" t="s">
        <v>953</v>
      </c>
      <c r="AL119" s="8" t="s">
        <v>235</v>
      </c>
      <c r="AM119" s="8" t="s">
        <v>236</v>
      </c>
      <c r="AN119" s="8" t="s">
        <v>954</v>
      </c>
      <c r="AO119" s="8" t="s">
        <v>238</v>
      </c>
      <c r="AP119" s="8">
        <v>7</v>
      </c>
      <c r="AQ119" s="8">
        <v>52</v>
      </c>
      <c r="AR119" s="8">
        <v>0.4</v>
      </c>
      <c r="AS119" s="8" t="s">
        <v>238</v>
      </c>
      <c r="AT119" s="8" t="s">
        <v>239</v>
      </c>
      <c r="AU119" s="8">
        <v>114</v>
      </c>
      <c r="AV119" s="8">
        <v>24</v>
      </c>
      <c r="AW119" s="8">
        <v>37.9</v>
      </c>
      <c r="AX119" s="8" t="s">
        <v>239</v>
      </c>
      <c r="AY119" s="8" t="s">
        <v>240</v>
      </c>
      <c r="AZ119" s="8" t="s">
        <v>241</v>
      </c>
      <c r="BB119" s="8">
        <v>54.1</v>
      </c>
      <c r="BC119" s="8" t="s">
        <v>955</v>
      </c>
      <c r="BD119" s="8" t="s">
        <v>244</v>
      </c>
      <c r="BE119" s="8" t="s">
        <v>956</v>
      </c>
      <c r="BF119" s="8" t="s">
        <v>1019</v>
      </c>
      <c r="BG119" s="8" t="s">
        <v>1244</v>
      </c>
      <c r="BH119" s="8" t="s">
        <v>1245</v>
      </c>
      <c r="BO119" s="8" t="s">
        <v>249</v>
      </c>
      <c r="BP119" s="8" t="s">
        <v>1246</v>
      </c>
      <c r="BQ119" s="8">
        <v>2.1</v>
      </c>
      <c r="BR119" s="8" t="s">
        <v>713</v>
      </c>
      <c r="BS119" s="8" t="s">
        <v>253</v>
      </c>
      <c r="BU119" s="8">
        <v>44803</v>
      </c>
      <c r="BV119" s="8">
        <v>10</v>
      </c>
      <c r="BW119" s="8">
        <v>220</v>
      </c>
      <c r="BX119" s="8">
        <v>45050</v>
      </c>
      <c r="BY119" s="8">
        <v>200</v>
      </c>
      <c r="BZ119" s="8">
        <v>0.7</v>
      </c>
      <c r="CA119" s="8" t="s">
        <v>963</v>
      </c>
      <c r="CB119" s="8" t="s">
        <v>229</v>
      </c>
      <c r="CO119" s="8" t="s">
        <v>243</v>
      </c>
      <c r="CQ119" s="8" t="s">
        <v>964</v>
      </c>
      <c r="CR119" s="8" t="s">
        <v>239</v>
      </c>
      <c r="CS119" s="8" t="s">
        <v>316</v>
      </c>
      <c r="DA119" s="8" t="s">
        <v>1247</v>
      </c>
      <c r="DB119" s="8" t="s">
        <v>966</v>
      </c>
      <c r="DC119" s="8" t="s">
        <v>263</v>
      </c>
      <c r="DD119" s="8" t="s">
        <v>967</v>
      </c>
      <c r="DE119" s="8" t="s">
        <v>968</v>
      </c>
      <c r="DL119" s="8" t="s">
        <v>991</v>
      </c>
      <c r="DM119" s="8" t="s">
        <v>970</v>
      </c>
      <c r="DN119" s="8" t="s">
        <v>971</v>
      </c>
      <c r="DO119" s="8" t="s">
        <v>972</v>
      </c>
    </row>
    <row r="120" spans="1:119" s="8" customFormat="1" ht="14.25" customHeight="1" x14ac:dyDescent="0.3">
      <c r="A120" s="8" t="s">
        <v>943</v>
      </c>
      <c r="B120" s="8" t="s">
        <v>944</v>
      </c>
      <c r="C120" s="8" t="s">
        <v>1248</v>
      </c>
      <c r="D120" s="8" t="s">
        <v>946</v>
      </c>
      <c r="E120" s="8" t="s">
        <v>947</v>
      </c>
      <c r="G120" s="8">
        <v>19.64</v>
      </c>
      <c r="H120" s="8">
        <v>78.56</v>
      </c>
      <c r="I120" s="8">
        <v>4249</v>
      </c>
      <c r="J120" s="8">
        <v>3260</v>
      </c>
      <c r="K120" s="8">
        <v>2934</v>
      </c>
      <c r="U120" s="8" t="s">
        <v>948</v>
      </c>
      <c r="V120" s="8" t="s">
        <v>949</v>
      </c>
      <c r="W120" s="8" t="s">
        <v>229</v>
      </c>
      <c r="AC120" s="8" t="s">
        <v>1017</v>
      </c>
      <c r="AE120" s="8" t="s">
        <v>1249</v>
      </c>
      <c r="AF120" s="8" t="b">
        <v>0</v>
      </c>
      <c r="AG120" s="8">
        <v>31</v>
      </c>
      <c r="AH120" s="8">
        <v>8</v>
      </c>
      <c r="AI120" s="8">
        <v>2022</v>
      </c>
      <c r="AJ120" s="8" t="s">
        <v>952</v>
      </c>
      <c r="AK120" s="8" t="s">
        <v>953</v>
      </c>
      <c r="AL120" s="8" t="s">
        <v>235</v>
      </c>
      <c r="AM120" s="8" t="s">
        <v>236</v>
      </c>
      <c r="AN120" s="8" t="s">
        <v>954</v>
      </c>
      <c r="AO120" s="8" t="s">
        <v>238</v>
      </c>
      <c r="AP120" s="8">
        <v>7</v>
      </c>
      <c r="AQ120" s="8">
        <v>46</v>
      </c>
      <c r="AR120" s="8">
        <v>48.1</v>
      </c>
      <c r="AS120" s="8" t="s">
        <v>238</v>
      </c>
      <c r="AT120" s="8" t="s">
        <v>239</v>
      </c>
      <c r="AU120" s="8">
        <v>114</v>
      </c>
      <c r="AV120" s="8">
        <v>18</v>
      </c>
      <c r="AW120" s="8">
        <v>38.4</v>
      </c>
      <c r="AX120" s="8" t="s">
        <v>239</v>
      </c>
      <c r="AY120" s="8" t="s">
        <v>240</v>
      </c>
      <c r="AZ120" s="8" t="s">
        <v>241</v>
      </c>
      <c r="BB120" s="8">
        <v>50.55</v>
      </c>
      <c r="BC120" s="8" t="s">
        <v>955</v>
      </c>
      <c r="BD120" s="8" t="s">
        <v>244</v>
      </c>
      <c r="BE120" s="8" t="s">
        <v>994</v>
      </c>
      <c r="BF120" s="8" t="s">
        <v>593</v>
      </c>
      <c r="BG120" s="8" t="s">
        <v>1250</v>
      </c>
      <c r="BH120" s="8" t="s">
        <v>1251</v>
      </c>
      <c r="BO120" s="8" t="s">
        <v>297</v>
      </c>
      <c r="BP120" s="8" t="s">
        <v>1252</v>
      </c>
      <c r="BQ120" s="8">
        <v>11.6</v>
      </c>
      <c r="BR120" s="8" t="s">
        <v>713</v>
      </c>
      <c r="BS120" s="8" t="s">
        <v>253</v>
      </c>
      <c r="BU120" s="8">
        <v>44804</v>
      </c>
      <c r="BV120" s="8">
        <v>4</v>
      </c>
      <c r="BW120" s="8">
        <v>4</v>
      </c>
      <c r="BX120" s="8">
        <v>100</v>
      </c>
      <c r="BY120" s="8">
        <v>200</v>
      </c>
      <c r="BZ120" s="8">
        <v>0.85</v>
      </c>
      <c r="CA120" s="8" t="s">
        <v>963</v>
      </c>
      <c r="CB120" s="8" t="s">
        <v>229</v>
      </c>
      <c r="CO120" s="8" t="s">
        <v>243</v>
      </c>
      <c r="CQ120" s="8" t="s">
        <v>964</v>
      </c>
      <c r="CR120" s="8" t="s">
        <v>239</v>
      </c>
      <c r="CS120" s="8" t="s">
        <v>316</v>
      </c>
      <c r="DA120" s="8" t="s">
        <v>1253</v>
      </c>
      <c r="DB120" s="8" t="s">
        <v>966</v>
      </c>
      <c r="DC120" s="8" t="s">
        <v>263</v>
      </c>
      <c r="DD120" s="8" t="s">
        <v>1000</v>
      </c>
      <c r="DE120" s="8" t="s">
        <v>968</v>
      </c>
      <c r="DL120" s="8" t="s">
        <v>991</v>
      </c>
      <c r="DM120" s="8" t="s">
        <v>970</v>
      </c>
      <c r="DN120" s="8" t="s">
        <v>971</v>
      </c>
      <c r="DO120" s="8" t="s">
        <v>1254</v>
      </c>
    </row>
    <row r="121" spans="1:119" s="8" customFormat="1" ht="14.25" customHeight="1" x14ac:dyDescent="0.3">
      <c r="A121" s="8" t="s">
        <v>943</v>
      </c>
      <c r="B121" s="8" t="s">
        <v>944</v>
      </c>
      <c r="C121" s="8" t="s">
        <v>973</v>
      </c>
      <c r="D121" s="8" t="s">
        <v>946</v>
      </c>
      <c r="E121" s="8" t="s">
        <v>947</v>
      </c>
      <c r="G121" s="8">
        <v>18.850000000000001</v>
      </c>
      <c r="H121" s="8">
        <v>75.400000000000006</v>
      </c>
      <c r="I121" s="8">
        <v>4892</v>
      </c>
      <c r="J121" s="8">
        <v>3400</v>
      </c>
      <c r="K121" s="8">
        <v>3060</v>
      </c>
      <c r="U121" s="8" t="s">
        <v>948</v>
      </c>
      <c r="V121" s="8" t="s">
        <v>949</v>
      </c>
      <c r="W121" s="8" t="s">
        <v>229</v>
      </c>
      <c r="AC121" s="8" t="s">
        <v>950</v>
      </c>
      <c r="AE121" s="8" t="s">
        <v>1255</v>
      </c>
      <c r="AF121" s="8" t="b">
        <v>0</v>
      </c>
      <c r="AG121" s="8">
        <v>31</v>
      </c>
      <c r="AH121" s="8">
        <v>8</v>
      </c>
      <c r="AI121" s="8">
        <v>2022</v>
      </c>
      <c r="AJ121" s="8" t="s">
        <v>952</v>
      </c>
      <c r="AK121" s="8" t="s">
        <v>953</v>
      </c>
      <c r="AL121" s="8" t="s">
        <v>235</v>
      </c>
      <c r="AM121" s="8" t="s">
        <v>236</v>
      </c>
      <c r="AN121" s="8" t="s">
        <v>954</v>
      </c>
      <c r="AO121" s="8" t="s">
        <v>238</v>
      </c>
      <c r="AP121" s="8">
        <v>7</v>
      </c>
      <c r="AQ121" s="8">
        <v>46</v>
      </c>
      <c r="AR121" s="8">
        <v>59</v>
      </c>
      <c r="AS121" s="8" t="s">
        <v>238</v>
      </c>
      <c r="AT121" s="8" t="s">
        <v>239</v>
      </c>
      <c r="AU121" s="8">
        <v>114</v>
      </c>
      <c r="AV121" s="8">
        <v>18</v>
      </c>
      <c r="AW121" s="8">
        <v>35.9</v>
      </c>
      <c r="AX121" s="8" t="s">
        <v>239</v>
      </c>
      <c r="AY121" s="8" t="s">
        <v>240</v>
      </c>
      <c r="AZ121" s="8" t="s">
        <v>241</v>
      </c>
      <c r="BB121" s="8">
        <v>54.93</v>
      </c>
      <c r="BC121" s="8" t="s">
        <v>1256</v>
      </c>
      <c r="BD121" s="8" t="s">
        <v>244</v>
      </c>
      <c r="BE121" s="8" t="s">
        <v>1091</v>
      </c>
      <c r="BF121" s="8" t="s">
        <v>1257</v>
      </c>
      <c r="BG121" s="8" t="s">
        <v>354</v>
      </c>
      <c r="BO121" s="8" t="s">
        <v>979</v>
      </c>
      <c r="BP121" s="8" t="s">
        <v>1258</v>
      </c>
      <c r="BQ121" s="8" t="s">
        <v>1259</v>
      </c>
      <c r="BR121" s="8" t="s">
        <v>713</v>
      </c>
      <c r="BS121" s="8" t="s">
        <v>356</v>
      </c>
      <c r="BU121" s="8">
        <v>44804</v>
      </c>
      <c r="BV121" s="8">
        <v>5</v>
      </c>
      <c r="BW121" s="8">
        <v>8</v>
      </c>
      <c r="BX121" s="8" t="s">
        <v>1120</v>
      </c>
      <c r="BY121" s="8">
        <v>200</v>
      </c>
      <c r="BZ121" s="8">
        <v>0.7</v>
      </c>
      <c r="CA121" s="8" t="s">
        <v>963</v>
      </c>
      <c r="CB121" s="8" t="s">
        <v>229</v>
      </c>
      <c r="CO121" s="8" t="s">
        <v>243</v>
      </c>
      <c r="CQ121" s="8" t="s">
        <v>964</v>
      </c>
      <c r="CR121" s="8" t="s">
        <v>239</v>
      </c>
      <c r="CS121" s="8" t="s">
        <v>316</v>
      </c>
      <c r="DA121" s="8" t="s">
        <v>1260</v>
      </c>
      <c r="DB121" s="8" t="s">
        <v>966</v>
      </c>
      <c r="DC121" s="8" t="s">
        <v>263</v>
      </c>
      <c r="DD121" s="8" t="s">
        <v>967</v>
      </c>
      <c r="DE121" s="8" t="s">
        <v>968</v>
      </c>
      <c r="DL121" s="8" t="s">
        <v>991</v>
      </c>
      <c r="DM121" s="8" t="s">
        <v>970</v>
      </c>
      <c r="DN121" s="8" t="s">
        <v>971</v>
      </c>
      <c r="DO121" s="8" t="s">
        <v>972</v>
      </c>
    </row>
    <row r="122" spans="1:119" s="8" customFormat="1" ht="14.25" customHeight="1" x14ac:dyDescent="0.3">
      <c r="A122" s="8" t="s">
        <v>943</v>
      </c>
      <c r="B122" s="8" t="s">
        <v>944</v>
      </c>
      <c r="C122" s="8" t="s">
        <v>1261</v>
      </c>
      <c r="D122" s="8" t="s">
        <v>946</v>
      </c>
      <c r="E122" s="8" t="s">
        <v>947</v>
      </c>
      <c r="G122" s="8">
        <v>636.32000000000005</v>
      </c>
      <c r="H122" s="8">
        <v>1272.6400000000001</v>
      </c>
      <c r="I122" s="8">
        <v>7570</v>
      </c>
      <c r="J122" s="8">
        <v>6813</v>
      </c>
      <c r="K122" s="8">
        <v>2250</v>
      </c>
      <c r="U122" s="8" t="s">
        <v>948</v>
      </c>
      <c r="V122" s="8" t="s">
        <v>949</v>
      </c>
      <c r="W122" s="8" t="s">
        <v>229</v>
      </c>
      <c r="AC122" s="8">
        <v>45110</v>
      </c>
      <c r="AE122" s="8" t="s">
        <v>1262</v>
      </c>
      <c r="AF122" s="8" t="b">
        <v>0</v>
      </c>
      <c r="AG122" s="8">
        <v>31</v>
      </c>
      <c r="AH122" s="8">
        <v>8</v>
      </c>
      <c r="AI122" s="8">
        <v>2022</v>
      </c>
      <c r="AJ122" s="8" t="s">
        <v>952</v>
      </c>
      <c r="AK122" s="8" t="s">
        <v>953</v>
      </c>
      <c r="AL122" s="8" t="s">
        <v>235</v>
      </c>
      <c r="AM122" s="8" t="s">
        <v>236</v>
      </c>
      <c r="AN122" s="8" t="s">
        <v>954</v>
      </c>
      <c r="AO122" s="8" t="s">
        <v>238</v>
      </c>
      <c r="AP122" s="8">
        <v>7</v>
      </c>
      <c r="AQ122" s="8">
        <v>47</v>
      </c>
      <c r="AR122" s="8">
        <v>7.3</v>
      </c>
      <c r="AS122" s="8" t="s">
        <v>238</v>
      </c>
      <c r="AT122" s="8" t="s">
        <v>239</v>
      </c>
      <c r="AU122" s="8">
        <v>114</v>
      </c>
      <c r="AV122" s="8">
        <v>18</v>
      </c>
      <c r="AW122" s="8">
        <v>33.700000000000003</v>
      </c>
      <c r="AX122" s="8" t="s">
        <v>239</v>
      </c>
      <c r="AY122" s="8" t="s">
        <v>240</v>
      </c>
      <c r="AZ122" s="8" t="s">
        <v>241</v>
      </c>
      <c r="BB122" s="8">
        <v>63.98</v>
      </c>
      <c r="BC122" s="8" t="s">
        <v>1256</v>
      </c>
      <c r="BD122" s="8" t="s">
        <v>244</v>
      </c>
      <c r="BE122" s="8" t="s">
        <v>994</v>
      </c>
      <c r="BF122" s="8" t="s">
        <v>1263</v>
      </c>
      <c r="BG122" s="8" t="s">
        <v>1264</v>
      </c>
      <c r="BH122" s="8" t="s">
        <v>1265</v>
      </c>
      <c r="BO122" s="8" t="s">
        <v>1266</v>
      </c>
      <c r="BP122" s="8" t="s">
        <v>1267</v>
      </c>
      <c r="BQ122" s="8">
        <v>3.6</v>
      </c>
      <c r="BR122" s="8" t="s">
        <v>713</v>
      </c>
      <c r="BS122" s="8" t="s">
        <v>253</v>
      </c>
      <c r="BU122" s="8">
        <v>44804</v>
      </c>
      <c r="BV122" s="8">
        <v>10</v>
      </c>
      <c r="BW122" s="8">
        <v>31</v>
      </c>
      <c r="BX122" s="8" t="s">
        <v>1169</v>
      </c>
      <c r="BY122" s="8">
        <v>200</v>
      </c>
      <c r="BZ122" s="8">
        <v>0.9</v>
      </c>
      <c r="CA122" s="8" t="s">
        <v>963</v>
      </c>
      <c r="CB122" s="8" t="s">
        <v>229</v>
      </c>
      <c r="CO122" s="8" t="s">
        <v>243</v>
      </c>
      <c r="CQ122" s="8" t="s">
        <v>964</v>
      </c>
      <c r="CR122" s="8" t="s">
        <v>239</v>
      </c>
      <c r="CS122" s="8" t="s">
        <v>316</v>
      </c>
      <c r="DA122" s="8" t="s">
        <v>1268</v>
      </c>
      <c r="DB122" s="8" t="s">
        <v>966</v>
      </c>
      <c r="DC122" s="8" t="s">
        <v>1269</v>
      </c>
      <c r="DD122" s="8" t="s">
        <v>1000</v>
      </c>
      <c r="DE122" s="8" t="s">
        <v>968</v>
      </c>
      <c r="DL122" s="8" t="s">
        <v>991</v>
      </c>
      <c r="DM122" s="8" t="s">
        <v>970</v>
      </c>
      <c r="DN122" s="8" t="s">
        <v>1270</v>
      </c>
      <c r="DO122" s="8" t="s">
        <v>972</v>
      </c>
    </row>
    <row r="123" spans="1:119" s="8" customFormat="1" ht="14.25" customHeight="1" x14ac:dyDescent="0.3">
      <c r="A123" s="8" t="s">
        <v>943</v>
      </c>
      <c r="B123" s="8" t="s">
        <v>944</v>
      </c>
      <c r="C123" s="8" t="s">
        <v>1271</v>
      </c>
      <c r="D123" s="8" t="s">
        <v>946</v>
      </c>
      <c r="E123" s="8" t="s">
        <v>947</v>
      </c>
      <c r="G123" s="8">
        <v>421.97</v>
      </c>
      <c r="H123" s="8">
        <v>421.97</v>
      </c>
      <c r="I123" s="8">
        <v>1500</v>
      </c>
      <c r="J123" s="8">
        <v>1406</v>
      </c>
      <c r="K123" s="8">
        <v>985</v>
      </c>
      <c r="U123" s="8" t="s">
        <v>948</v>
      </c>
      <c r="V123" s="8" t="s">
        <v>949</v>
      </c>
      <c r="W123" s="8" t="s">
        <v>229</v>
      </c>
      <c r="AC123" s="8" t="s">
        <v>1272</v>
      </c>
      <c r="AE123" s="8" t="s">
        <v>1273</v>
      </c>
      <c r="AF123" s="8" t="b">
        <v>0</v>
      </c>
      <c r="AG123" s="8">
        <v>31</v>
      </c>
      <c r="AH123" s="8">
        <v>8</v>
      </c>
      <c r="AI123" s="8">
        <v>2022</v>
      </c>
      <c r="AJ123" s="8" t="s">
        <v>952</v>
      </c>
      <c r="AK123" s="8" t="s">
        <v>953</v>
      </c>
      <c r="AL123" s="8" t="s">
        <v>235</v>
      </c>
      <c r="AM123" s="8" t="s">
        <v>236</v>
      </c>
      <c r="AN123" s="8" t="s">
        <v>954</v>
      </c>
      <c r="AO123" s="8" t="s">
        <v>238</v>
      </c>
      <c r="AP123" s="8">
        <v>7</v>
      </c>
      <c r="AQ123" s="8">
        <v>47</v>
      </c>
      <c r="AR123" s="8">
        <v>8.4</v>
      </c>
      <c r="AS123" s="8" t="s">
        <v>238</v>
      </c>
      <c r="AT123" s="8" t="s">
        <v>239</v>
      </c>
      <c r="AU123" s="8">
        <v>114</v>
      </c>
      <c r="AV123" s="8">
        <v>18</v>
      </c>
      <c r="AW123" s="8">
        <v>33.5</v>
      </c>
      <c r="AX123" s="8" t="s">
        <v>239</v>
      </c>
      <c r="AY123" s="8" t="s">
        <v>240</v>
      </c>
      <c r="AZ123" s="8" t="s">
        <v>241</v>
      </c>
      <c r="BB123" s="8">
        <v>64.760000000000005</v>
      </c>
      <c r="BC123" s="8" t="s">
        <v>1256</v>
      </c>
      <c r="BD123" s="8" t="s">
        <v>244</v>
      </c>
      <c r="BE123" s="8" t="s">
        <v>994</v>
      </c>
      <c r="BF123" s="8" t="s">
        <v>1274</v>
      </c>
      <c r="BG123" s="8" t="s">
        <v>866</v>
      </c>
      <c r="BH123" s="8" t="s">
        <v>867</v>
      </c>
      <c r="BO123" s="8" t="s">
        <v>297</v>
      </c>
      <c r="BP123" s="8" t="s">
        <v>1275</v>
      </c>
      <c r="BQ123" s="8">
        <v>13.7</v>
      </c>
      <c r="BR123" s="8" t="s">
        <v>713</v>
      </c>
      <c r="BS123" s="8" t="s">
        <v>253</v>
      </c>
      <c r="BU123" s="8">
        <v>44804</v>
      </c>
      <c r="BV123" s="8">
        <v>10</v>
      </c>
      <c r="BW123" s="8">
        <v>27</v>
      </c>
      <c r="BX123" s="8">
        <v>37</v>
      </c>
      <c r="BY123" s="8">
        <v>200</v>
      </c>
      <c r="BZ123" s="8">
        <v>0.6</v>
      </c>
      <c r="CA123" s="8" t="s">
        <v>963</v>
      </c>
      <c r="CB123" s="8" t="s">
        <v>229</v>
      </c>
      <c r="CO123" s="8" t="s">
        <v>243</v>
      </c>
      <c r="CQ123" s="8" t="s">
        <v>964</v>
      </c>
      <c r="CR123" s="8" t="s">
        <v>239</v>
      </c>
      <c r="CS123" s="8" t="s">
        <v>316</v>
      </c>
      <c r="DA123" s="8" t="s">
        <v>869</v>
      </c>
      <c r="DB123" s="8" t="s">
        <v>966</v>
      </c>
      <c r="DC123" s="8" t="s">
        <v>1071</v>
      </c>
      <c r="DD123" s="8" t="s">
        <v>1000</v>
      </c>
      <c r="DE123" s="8" t="s">
        <v>968</v>
      </c>
      <c r="DL123" s="8" t="s">
        <v>991</v>
      </c>
      <c r="DM123" s="8" t="s">
        <v>970</v>
      </c>
      <c r="DN123" s="8" t="s">
        <v>971</v>
      </c>
      <c r="DO123" s="8" t="s">
        <v>972</v>
      </c>
    </row>
    <row r="124" spans="1:119" s="8" customFormat="1" ht="14.25" customHeight="1" x14ac:dyDescent="0.3">
      <c r="A124" s="8" t="s">
        <v>943</v>
      </c>
      <c r="B124" s="8" t="s">
        <v>944</v>
      </c>
      <c r="C124" s="8" t="s">
        <v>1276</v>
      </c>
      <c r="D124" s="8" t="s">
        <v>946</v>
      </c>
      <c r="E124" s="8" t="s">
        <v>947</v>
      </c>
      <c r="G124" s="8">
        <v>6.46</v>
      </c>
      <c r="H124" s="8">
        <v>12.923999999999999</v>
      </c>
      <c r="I124" s="8">
        <v>4712</v>
      </c>
      <c r="J124" s="8">
        <v>4240</v>
      </c>
      <c r="K124" s="8">
        <v>2640</v>
      </c>
      <c r="U124" s="8" t="s">
        <v>948</v>
      </c>
      <c r="V124" s="8" t="s">
        <v>949</v>
      </c>
      <c r="W124" s="8" t="s">
        <v>229</v>
      </c>
      <c r="AC124" s="8" t="s">
        <v>1056</v>
      </c>
      <c r="AE124" s="8" t="s">
        <v>1277</v>
      </c>
      <c r="AF124" s="8" t="b">
        <v>0</v>
      </c>
      <c r="AG124" s="8">
        <v>31</v>
      </c>
      <c r="AH124" s="8">
        <v>8</v>
      </c>
      <c r="AI124" s="8">
        <v>2022</v>
      </c>
      <c r="AJ124" s="8" t="s">
        <v>952</v>
      </c>
      <c r="AK124" s="8" t="s">
        <v>953</v>
      </c>
      <c r="AL124" s="8" t="s">
        <v>235</v>
      </c>
      <c r="AM124" s="8" t="s">
        <v>236</v>
      </c>
      <c r="AN124" s="8" t="s">
        <v>954</v>
      </c>
      <c r="AO124" s="8" t="s">
        <v>238</v>
      </c>
      <c r="AP124" s="8">
        <v>7</v>
      </c>
      <c r="AQ124" s="8">
        <v>47</v>
      </c>
      <c r="AR124" s="8">
        <v>22.1</v>
      </c>
      <c r="AS124" s="8" t="s">
        <v>238</v>
      </c>
      <c r="AT124" s="8" t="s">
        <v>239</v>
      </c>
      <c r="AU124" s="8">
        <v>114</v>
      </c>
      <c r="AV124" s="8">
        <v>18</v>
      </c>
      <c r="AW124" s="8">
        <v>32.200000000000003</v>
      </c>
      <c r="AX124" s="8" t="s">
        <v>239</v>
      </c>
      <c r="AY124" s="8" t="s">
        <v>240</v>
      </c>
      <c r="AZ124" s="8" t="s">
        <v>241</v>
      </c>
      <c r="BB124" s="8">
        <v>76.2</v>
      </c>
      <c r="BC124" s="8" t="s">
        <v>1256</v>
      </c>
      <c r="BD124" s="8" t="s">
        <v>244</v>
      </c>
      <c r="BE124" s="8" t="s">
        <v>956</v>
      </c>
      <c r="BF124" s="8" t="s">
        <v>1278</v>
      </c>
      <c r="BG124" s="8" t="s">
        <v>1279</v>
      </c>
      <c r="BH124" s="8" t="s">
        <v>1280</v>
      </c>
      <c r="BO124" s="8" t="s">
        <v>1266</v>
      </c>
      <c r="BP124" s="8" t="s">
        <v>1281</v>
      </c>
      <c r="BQ124" s="8">
        <v>1.7</v>
      </c>
      <c r="BR124" s="8" t="s">
        <v>713</v>
      </c>
      <c r="BS124" s="8" t="s">
        <v>253</v>
      </c>
      <c r="BU124" s="8">
        <v>44804</v>
      </c>
      <c r="BV124" s="8">
        <v>10</v>
      </c>
      <c r="BW124" s="8">
        <v>47</v>
      </c>
      <c r="BX124" s="8">
        <v>44978</v>
      </c>
      <c r="BY124" s="8">
        <v>200</v>
      </c>
      <c r="BZ124" s="8">
        <v>0.6</v>
      </c>
      <c r="CA124" s="8" t="s">
        <v>963</v>
      </c>
      <c r="CB124" s="8" t="s">
        <v>229</v>
      </c>
      <c r="CO124" s="8" t="s">
        <v>243</v>
      </c>
      <c r="CQ124" s="8" t="s">
        <v>964</v>
      </c>
      <c r="CR124" s="8" t="s">
        <v>239</v>
      </c>
      <c r="CS124" s="8" t="s">
        <v>316</v>
      </c>
      <c r="DC124" s="8" t="s">
        <v>1282</v>
      </c>
      <c r="DD124" s="8" t="s">
        <v>1000</v>
      </c>
      <c r="DE124" s="8" t="s">
        <v>968</v>
      </c>
      <c r="DL124" s="8" t="s">
        <v>991</v>
      </c>
      <c r="DM124" s="8" t="s">
        <v>970</v>
      </c>
      <c r="DN124" s="8" t="s">
        <v>971</v>
      </c>
      <c r="DO124" s="8" t="s">
        <v>972</v>
      </c>
    </row>
    <row r="125" spans="1:119" s="8" customFormat="1" ht="14.25" customHeight="1" x14ac:dyDescent="0.3">
      <c r="A125" s="8" t="s">
        <v>943</v>
      </c>
      <c r="B125" s="8" t="s">
        <v>944</v>
      </c>
      <c r="C125" s="8" t="s">
        <v>1283</v>
      </c>
      <c r="D125" s="8" t="s">
        <v>946</v>
      </c>
      <c r="E125" s="8" t="s">
        <v>947</v>
      </c>
      <c r="G125" s="8">
        <v>69.31</v>
      </c>
      <c r="H125" s="8">
        <v>138.62</v>
      </c>
      <c r="I125" s="8">
        <v>2100</v>
      </c>
      <c r="J125" s="8">
        <v>2110</v>
      </c>
      <c r="K125" s="8">
        <v>1899</v>
      </c>
      <c r="U125" s="8" t="s">
        <v>948</v>
      </c>
      <c r="V125" s="8" t="s">
        <v>949</v>
      </c>
      <c r="W125" s="8" t="s">
        <v>229</v>
      </c>
      <c r="AC125" s="8" t="s">
        <v>1056</v>
      </c>
      <c r="AE125" s="8" t="s">
        <v>1284</v>
      </c>
      <c r="AF125" s="8" t="b">
        <v>0</v>
      </c>
      <c r="AG125" s="8">
        <v>31</v>
      </c>
      <c r="AH125" s="8">
        <v>8</v>
      </c>
      <c r="AI125" s="8">
        <v>2022</v>
      </c>
      <c r="AJ125" s="8" t="s">
        <v>952</v>
      </c>
      <c r="AK125" s="8" t="s">
        <v>953</v>
      </c>
      <c r="AL125" s="8" t="s">
        <v>235</v>
      </c>
      <c r="AM125" s="8" t="s">
        <v>236</v>
      </c>
      <c r="AN125" s="8" t="s">
        <v>954</v>
      </c>
      <c r="AO125" s="8" t="s">
        <v>238</v>
      </c>
      <c r="AP125" s="8">
        <v>7</v>
      </c>
      <c r="AQ125" s="8">
        <v>47</v>
      </c>
      <c r="AR125" s="8">
        <v>21.8</v>
      </c>
      <c r="AS125" s="8" t="s">
        <v>238</v>
      </c>
      <c r="AT125" s="8" t="s">
        <v>239</v>
      </c>
      <c r="AU125" s="8">
        <v>114</v>
      </c>
      <c r="AV125" s="8">
        <v>18</v>
      </c>
      <c r="AW125" s="8">
        <v>32.200000000000003</v>
      </c>
      <c r="AX125" s="8" t="s">
        <v>239</v>
      </c>
      <c r="AY125" s="8" t="s">
        <v>240</v>
      </c>
      <c r="AZ125" s="8" t="s">
        <v>241</v>
      </c>
      <c r="BB125" s="8">
        <v>75.959999999999994</v>
      </c>
      <c r="BC125" s="8" t="s">
        <v>1256</v>
      </c>
      <c r="BD125" s="8" t="s">
        <v>244</v>
      </c>
      <c r="BE125" s="8" t="s">
        <v>1285</v>
      </c>
      <c r="BF125" s="8" t="s">
        <v>1286</v>
      </c>
      <c r="BG125" s="8" t="s">
        <v>1287</v>
      </c>
      <c r="BH125" s="8" t="s">
        <v>1288</v>
      </c>
      <c r="BO125" s="8" t="s">
        <v>297</v>
      </c>
      <c r="BP125" s="8" t="s">
        <v>1289</v>
      </c>
      <c r="BQ125" s="8">
        <v>7.8</v>
      </c>
      <c r="BR125" s="8" t="s">
        <v>713</v>
      </c>
      <c r="BS125" s="8" t="s">
        <v>253</v>
      </c>
      <c r="BU125" s="8">
        <v>44804</v>
      </c>
      <c r="BV125" s="8">
        <v>10</v>
      </c>
      <c r="BW125" s="8">
        <v>19</v>
      </c>
      <c r="BX125" s="8" t="s">
        <v>1290</v>
      </c>
      <c r="BY125" s="8">
        <v>200</v>
      </c>
      <c r="BZ125" s="8">
        <v>1</v>
      </c>
      <c r="CA125" s="8" t="s">
        <v>963</v>
      </c>
      <c r="CB125" s="8" t="s">
        <v>229</v>
      </c>
      <c r="CO125" s="8" t="s">
        <v>243</v>
      </c>
      <c r="CQ125" s="8" t="s">
        <v>964</v>
      </c>
      <c r="CR125" s="8" t="s">
        <v>239</v>
      </c>
      <c r="CS125" s="8" t="s">
        <v>316</v>
      </c>
      <c r="DA125" s="8" t="s">
        <v>1291</v>
      </c>
      <c r="DB125" s="8" t="s">
        <v>966</v>
      </c>
      <c r="DC125" s="8" t="s">
        <v>1292</v>
      </c>
      <c r="DD125" s="8" t="s">
        <v>1000</v>
      </c>
      <c r="DE125" s="8" t="s">
        <v>968</v>
      </c>
      <c r="DL125" s="8" t="s">
        <v>991</v>
      </c>
      <c r="DM125" s="8" t="s">
        <v>970</v>
      </c>
      <c r="DN125" s="8" t="s">
        <v>971</v>
      </c>
      <c r="DO125" s="8" t="s">
        <v>972</v>
      </c>
    </row>
    <row r="126" spans="1:119" s="8" customFormat="1" ht="14.25" customHeight="1" x14ac:dyDescent="0.3">
      <c r="A126" s="8" t="s">
        <v>943</v>
      </c>
      <c r="B126" s="8" t="s">
        <v>944</v>
      </c>
      <c r="C126" s="8" t="s">
        <v>1293</v>
      </c>
      <c r="D126" s="8" t="s">
        <v>946</v>
      </c>
      <c r="E126" s="8" t="s">
        <v>947</v>
      </c>
      <c r="G126" s="8">
        <v>6.28</v>
      </c>
      <c r="H126" s="8">
        <v>12.554</v>
      </c>
      <c r="I126" s="8">
        <v>2900</v>
      </c>
      <c r="J126" s="8">
        <v>2610</v>
      </c>
      <c r="K126" s="8">
        <v>2335</v>
      </c>
      <c r="U126" s="8" t="s">
        <v>948</v>
      </c>
      <c r="V126" s="8" t="s">
        <v>949</v>
      </c>
      <c r="W126" s="8" t="s">
        <v>229</v>
      </c>
      <c r="AC126" s="8" t="s">
        <v>1056</v>
      </c>
      <c r="AE126" s="8" t="s">
        <v>1294</v>
      </c>
      <c r="AF126" s="8" t="b">
        <v>0</v>
      </c>
      <c r="AG126" s="8">
        <v>2</v>
      </c>
      <c r="AH126" s="8">
        <v>9</v>
      </c>
      <c r="AI126" s="8">
        <v>2022</v>
      </c>
      <c r="AJ126" s="8" t="s">
        <v>952</v>
      </c>
      <c r="AK126" s="8" t="s">
        <v>953</v>
      </c>
      <c r="AL126" s="8" t="s">
        <v>235</v>
      </c>
      <c r="AM126" s="8" t="s">
        <v>236</v>
      </c>
      <c r="AN126" s="8" t="s">
        <v>954</v>
      </c>
      <c r="AO126" s="8" t="s">
        <v>238</v>
      </c>
      <c r="AP126" s="8">
        <v>7</v>
      </c>
      <c r="AQ126" s="8">
        <v>54</v>
      </c>
      <c r="AR126" s="8">
        <v>27.1</v>
      </c>
      <c r="AS126" s="8" t="s">
        <v>238</v>
      </c>
      <c r="AT126" s="8" t="s">
        <v>239</v>
      </c>
      <c r="AU126" s="8">
        <v>114</v>
      </c>
      <c r="AV126" s="8">
        <v>24</v>
      </c>
      <c r="AW126" s="8">
        <v>57.9</v>
      </c>
      <c r="AX126" s="8" t="s">
        <v>239</v>
      </c>
      <c r="AY126" s="8" t="s">
        <v>240</v>
      </c>
      <c r="AZ126" s="8" t="s">
        <v>241</v>
      </c>
      <c r="BB126" s="8">
        <v>21.13</v>
      </c>
      <c r="BC126" s="8" t="s">
        <v>1141</v>
      </c>
      <c r="BD126" s="8" t="s">
        <v>1295</v>
      </c>
      <c r="BE126" s="8" t="s">
        <v>994</v>
      </c>
      <c r="BF126" s="8" t="s">
        <v>1296</v>
      </c>
      <c r="BG126" s="8" t="s">
        <v>1297</v>
      </c>
      <c r="BH126" s="8" t="s">
        <v>1298</v>
      </c>
      <c r="BO126" s="8" t="s">
        <v>979</v>
      </c>
      <c r="BP126" s="8" t="s">
        <v>1299</v>
      </c>
      <c r="BQ126" s="8">
        <v>1.6</v>
      </c>
      <c r="BR126" s="8" t="s">
        <v>713</v>
      </c>
      <c r="BS126" s="8" t="s">
        <v>253</v>
      </c>
      <c r="BU126" s="8">
        <v>44806</v>
      </c>
      <c r="BV126" s="8">
        <v>10</v>
      </c>
      <c r="BW126" s="8">
        <v>150</v>
      </c>
      <c r="BX126" s="8">
        <v>45083</v>
      </c>
      <c r="BY126" s="8">
        <v>200</v>
      </c>
      <c r="BZ126" s="8">
        <v>1</v>
      </c>
      <c r="CA126" s="8" t="s">
        <v>963</v>
      </c>
      <c r="CB126" s="8" t="s">
        <v>229</v>
      </c>
      <c r="CO126" s="8" t="s">
        <v>390</v>
      </c>
      <c r="CQ126" s="8" t="s">
        <v>964</v>
      </c>
      <c r="CR126" s="8" t="s">
        <v>238</v>
      </c>
      <c r="CS126" s="8" t="s">
        <v>316</v>
      </c>
      <c r="DC126" s="8" t="s">
        <v>1300</v>
      </c>
      <c r="DD126" s="8" t="s">
        <v>1000</v>
      </c>
      <c r="DE126" s="8" t="s">
        <v>968</v>
      </c>
      <c r="DL126" s="8" t="s">
        <v>991</v>
      </c>
      <c r="DM126" s="8" t="s">
        <v>970</v>
      </c>
      <c r="DN126" s="8" t="s">
        <v>971</v>
      </c>
      <c r="DO126" s="8" t="s">
        <v>1301</v>
      </c>
    </row>
    <row r="127" spans="1:119" s="8" customFormat="1" ht="14.25" customHeight="1" x14ac:dyDescent="0.3">
      <c r="A127" s="8" t="s">
        <v>943</v>
      </c>
      <c r="B127" s="8" t="s">
        <v>944</v>
      </c>
      <c r="C127" s="8" t="s">
        <v>1302</v>
      </c>
      <c r="D127" s="8" t="s">
        <v>946</v>
      </c>
      <c r="E127" s="8" t="s">
        <v>947</v>
      </c>
      <c r="G127" s="8">
        <v>6.06</v>
      </c>
      <c r="H127" s="8">
        <v>18.189</v>
      </c>
      <c r="I127" s="8">
        <v>3600</v>
      </c>
      <c r="J127" s="8">
        <v>2460</v>
      </c>
      <c r="K127" s="8">
        <v>2214</v>
      </c>
      <c r="U127" s="8" t="s">
        <v>948</v>
      </c>
      <c r="V127" s="8" t="s">
        <v>949</v>
      </c>
      <c r="W127" s="8" t="s">
        <v>229</v>
      </c>
      <c r="AC127" s="8" t="s">
        <v>1048</v>
      </c>
      <c r="AE127" s="8" t="s">
        <v>1303</v>
      </c>
      <c r="AF127" s="8" t="b">
        <v>0</v>
      </c>
      <c r="AG127" s="8">
        <v>2</v>
      </c>
      <c r="AH127" s="8">
        <v>9</v>
      </c>
      <c r="AI127" s="8">
        <v>2022</v>
      </c>
      <c r="AJ127" s="8" t="s">
        <v>952</v>
      </c>
      <c r="AK127" s="8" t="s">
        <v>953</v>
      </c>
      <c r="AL127" s="8" t="s">
        <v>235</v>
      </c>
      <c r="AM127" s="8" t="s">
        <v>236</v>
      </c>
      <c r="AN127" s="8" t="s">
        <v>954</v>
      </c>
      <c r="AO127" s="8" t="s">
        <v>238</v>
      </c>
      <c r="AP127" s="8">
        <v>7</v>
      </c>
      <c r="AQ127" s="8">
        <v>54</v>
      </c>
      <c r="AR127" s="8">
        <v>27.8</v>
      </c>
      <c r="AS127" s="8" t="s">
        <v>238</v>
      </c>
      <c r="AT127" s="8" t="s">
        <v>239</v>
      </c>
      <c r="AU127" s="8">
        <v>114</v>
      </c>
      <c r="AV127" s="8">
        <v>24</v>
      </c>
      <c r="AW127" s="8">
        <v>57.7</v>
      </c>
      <c r="AX127" s="8" t="s">
        <v>239</v>
      </c>
      <c r="AY127" s="8" t="s">
        <v>240</v>
      </c>
      <c r="AZ127" s="8" t="s">
        <v>241</v>
      </c>
      <c r="BB127" s="8">
        <v>19.600000000000001</v>
      </c>
      <c r="BC127" s="8" t="s">
        <v>1141</v>
      </c>
      <c r="BD127" s="8" t="s">
        <v>1295</v>
      </c>
      <c r="BE127" s="8" t="s">
        <v>994</v>
      </c>
      <c r="BF127" s="8" t="s">
        <v>1304</v>
      </c>
      <c r="BG127" s="8" t="s">
        <v>1305</v>
      </c>
      <c r="BH127" s="8" t="s">
        <v>1306</v>
      </c>
      <c r="BO127" s="8" t="s">
        <v>979</v>
      </c>
      <c r="BP127" s="8" t="s">
        <v>1307</v>
      </c>
      <c r="BQ127" s="8">
        <v>0.3</v>
      </c>
      <c r="BR127" s="8" t="s">
        <v>713</v>
      </c>
      <c r="BS127" s="8" t="s">
        <v>253</v>
      </c>
      <c r="BU127" s="8">
        <v>44806</v>
      </c>
      <c r="BV127" s="8">
        <v>10</v>
      </c>
      <c r="BW127" s="8">
        <v>100</v>
      </c>
      <c r="BX127" s="8">
        <v>10</v>
      </c>
      <c r="BY127" s="8">
        <v>200</v>
      </c>
      <c r="BZ127" s="8">
        <v>0.8</v>
      </c>
      <c r="CA127" s="8" t="s">
        <v>963</v>
      </c>
      <c r="CB127" s="8" t="s">
        <v>229</v>
      </c>
      <c r="CO127" s="8" t="s">
        <v>390</v>
      </c>
      <c r="CQ127" s="8" t="s">
        <v>964</v>
      </c>
      <c r="CR127" s="8" t="s">
        <v>238</v>
      </c>
      <c r="CS127" s="8" t="s">
        <v>316</v>
      </c>
      <c r="DA127" s="8" t="s">
        <v>1308</v>
      </c>
      <c r="DB127" s="8" t="s">
        <v>966</v>
      </c>
      <c r="DC127" s="8" t="s">
        <v>350</v>
      </c>
      <c r="DD127" s="8" t="s">
        <v>967</v>
      </c>
      <c r="DE127" s="8" t="s">
        <v>968</v>
      </c>
      <c r="DL127" s="8" t="s">
        <v>991</v>
      </c>
      <c r="DM127" s="8" t="s">
        <v>970</v>
      </c>
      <c r="DN127" s="8" t="s">
        <v>971</v>
      </c>
      <c r="DO127" s="8" t="s">
        <v>1301</v>
      </c>
    </row>
    <row r="128" spans="1:119" s="8" customFormat="1" ht="14.25" customHeight="1" x14ac:dyDescent="0.3">
      <c r="A128" s="8" t="s">
        <v>943</v>
      </c>
      <c r="B128" s="8" t="s">
        <v>944</v>
      </c>
      <c r="C128" s="8" t="s">
        <v>1309</v>
      </c>
      <c r="D128" s="8" t="s">
        <v>946</v>
      </c>
      <c r="E128" s="8" t="s">
        <v>947</v>
      </c>
      <c r="G128" s="8">
        <v>4.1399999999999997</v>
      </c>
      <c r="H128" s="8">
        <v>16.547999999999998</v>
      </c>
      <c r="I128" s="8">
        <v>4200</v>
      </c>
      <c r="J128" s="8">
        <v>3960</v>
      </c>
      <c r="K128" s="8">
        <v>3764</v>
      </c>
      <c r="U128" s="8" t="s">
        <v>948</v>
      </c>
      <c r="V128" s="8" t="s">
        <v>949</v>
      </c>
      <c r="W128" s="8" t="s">
        <v>229</v>
      </c>
      <c r="AC128" s="8" t="s">
        <v>1048</v>
      </c>
      <c r="AE128" s="8" t="s">
        <v>1310</v>
      </c>
      <c r="AF128" s="8" t="b">
        <v>0</v>
      </c>
      <c r="AG128" s="8">
        <v>2</v>
      </c>
      <c r="AH128" s="8">
        <v>9</v>
      </c>
      <c r="AI128" s="8">
        <v>2022</v>
      </c>
      <c r="AJ128" s="8" t="s">
        <v>952</v>
      </c>
      <c r="AK128" s="8" t="s">
        <v>953</v>
      </c>
      <c r="AL128" s="8" t="s">
        <v>235</v>
      </c>
      <c r="AM128" s="8" t="s">
        <v>236</v>
      </c>
      <c r="AN128" s="8" t="s">
        <v>954</v>
      </c>
      <c r="AO128" s="8" t="s">
        <v>238</v>
      </c>
      <c r="AP128" s="8">
        <v>7</v>
      </c>
      <c r="AQ128" s="8">
        <v>54</v>
      </c>
      <c r="AR128" s="8">
        <v>27.1</v>
      </c>
      <c r="AS128" s="8" t="s">
        <v>238</v>
      </c>
      <c r="AT128" s="8" t="s">
        <v>239</v>
      </c>
      <c r="AU128" s="8">
        <v>114</v>
      </c>
      <c r="AV128" s="8">
        <v>24</v>
      </c>
      <c r="AW128" s="8">
        <v>57.5</v>
      </c>
      <c r="AX128" s="8" t="s">
        <v>239</v>
      </c>
      <c r="AY128" s="8" t="s">
        <v>240</v>
      </c>
      <c r="AZ128" s="8" t="s">
        <v>241</v>
      </c>
      <c r="BB128" s="8">
        <v>20.100000000000001</v>
      </c>
      <c r="BC128" s="8" t="s">
        <v>1141</v>
      </c>
      <c r="BD128" s="8" t="s">
        <v>1295</v>
      </c>
      <c r="BE128" s="8" t="s">
        <v>956</v>
      </c>
      <c r="BF128" s="8" t="s">
        <v>830</v>
      </c>
      <c r="BG128" s="8" t="s">
        <v>1311</v>
      </c>
      <c r="BH128" s="8" t="s">
        <v>409</v>
      </c>
      <c r="BO128" s="8" t="s">
        <v>249</v>
      </c>
      <c r="BP128" s="8" t="s">
        <v>1312</v>
      </c>
      <c r="BQ128" s="8">
        <v>1.5</v>
      </c>
      <c r="BR128" s="8" t="s">
        <v>713</v>
      </c>
      <c r="BS128" s="8" t="s">
        <v>253</v>
      </c>
      <c r="BU128" s="8">
        <v>44806</v>
      </c>
      <c r="BV128" s="8">
        <v>10</v>
      </c>
      <c r="BW128" s="8">
        <v>70</v>
      </c>
      <c r="BX128" s="8">
        <v>44971</v>
      </c>
      <c r="BY128" s="8">
        <v>200</v>
      </c>
      <c r="BZ128" s="8">
        <v>1</v>
      </c>
      <c r="CA128" s="8" t="s">
        <v>963</v>
      </c>
      <c r="CB128" s="8" t="s">
        <v>229</v>
      </c>
      <c r="CO128" s="8" t="s">
        <v>390</v>
      </c>
      <c r="CQ128" s="8" t="s">
        <v>964</v>
      </c>
      <c r="CR128" s="8" t="s">
        <v>238</v>
      </c>
      <c r="CS128" s="8" t="s">
        <v>316</v>
      </c>
      <c r="DC128" s="8" t="s">
        <v>263</v>
      </c>
      <c r="DD128" s="8" t="s">
        <v>967</v>
      </c>
      <c r="DE128" s="8" t="s">
        <v>968</v>
      </c>
      <c r="DL128" s="8" t="s">
        <v>991</v>
      </c>
      <c r="DM128" s="8" t="s">
        <v>970</v>
      </c>
      <c r="DN128" s="8" t="s">
        <v>971</v>
      </c>
      <c r="DO128" s="8" t="s">
        <v>1301</v>
      </c>
    </row>
    <row r="129" spans="1:119" s="8" customFormat="1" ht="14.25" customHeight="1" x14ac:dyDescent="0.3">
      <c r="A129" s="8" t="s">
        <v>943</v>
      </c>
      <c r="B129" s="8" t="s">
        <v>944</v>
      </c>
      <c r="C129" s="8" t="s">
        <v>1313</v>
      </c>
      <c r="D129" s="8" t="s">
        <v>946</v>
      </c>
      <c r="E129" s="8" t="s">
        <v>947</v>
      </c>
      <c r="G129" s="8">
        <v>4.59</v>
      </c>
      <c r="H129" s="8">
        <v>9.18</v>
      </c>
      <c r="I129" s="8">
        <v>2975</v>
      </c>
      <c r="J129" s="8">
        <v>2155</v>
      </c>
      <c r="K129" s="8">
        <v>1939</v>
      </c>
      <c r="U129" s="8" t="s">
        <v>948</v>
      </c>
      <c r="V129" s="8" t="s">
        <v>949</v>
      </c>
      <c r="W129" s="8" t="s">
        <v>229</v>
      </c>
      <c r="AC129" s="8" t="s">
        <v>974</v>
      </c>
      <c r="AE129" s="8" t="s">
        <v>1314</v>
      </c>
      <c r="AF129" s="8" t="b">
        <v>0</v>
      </c>
      <c r="AG129" s="8">
        <v>2</v>
      </c>
      <c r="AH129" s="8">
        <v>9</v>
      </c>
      <c r="AI129" s="8">
        <v>2022</v>
      </c>
      <c r="AJ129" s="8" t="s">
        <v>952</v>
      </c>
      <c r="AK129" s="8" t="s">
        <v>953</v>
      </c>
      <c r="AL129" s="8" t="s">
        <v>235</v>
      </c>
      <c r="AM129" s="8" t="s">
        <v>236</v>
      </c>
      <c r="AN129" s="8" t="s">
        <v>954</v>
      </c>
      <c r="AO129" s="8" t="s">
        <v>238</v>
      </c>
      <c r="AP129" s="8">
        <v>7</v>
      </c>
      <c r="AQ129" s="8">
        <v>54</v>
      </c>
      <c r="AR129" s="8">
        <v>26.8</v>
      </c>
      <c r="AS129" s="8" t="s">
        <v>238</v>
      </c>
      <c r="AT129" s="8" t="s">
        <v>239</v>
      </c>
      <c r="AU129" s="8">
        <v>114</v>
      </c>
      <c r="AV129" s="8">
        <v>24</v>
      </c>
      <c r="AW129" s="8">
        <v>57.8</v>
      </c>
      <c r="AX129" s="8" t="s">
        <v>239</v>
      </c>
      <c r="AY129" s="8" t="s">
        <v>240</v>
      </c>
      <c r="AZ129" s="8" t="s">
        <v>241</v>
      </c>
      <c r="BB129" s="8">
        <v>19.649999999999999</v>
      </c>
      <c r="BC129" s="8" t="s">
        <v>1141</v>
      </c>
      <c r="BD129" s="8" t="s">
        <v>1295</v>
      </c>
      <c r="BE129" s="8" t="s">
        <v>994</v>
      </c>
      <c r="BF129" s="8" t="s">
        <v>1315</v>
      </c>
      <c r="BG129" s="8" t="s">
        <v>1316</v>
      </c>
      <c r="BH129" s="8" t="s">
        <v>1317</v>
      </c>
      <c r="BO129" s="8" t="s">
        <v>1266</v>
      </c>
      <c r="BP129" s="8" t="s">
        <v>1318</v>
      </c>
      <c r="BQ129" s="8">
        <v>1.9</v>
      </c>
      <c r="BR129" s="8" t="s">
        <v>713</v>
      </c>
      <c r="BS129" s="8" t="s">
        <v>253</v>
      </c>
      <c r="BU129" s="8">
        <v>44806</v>
      </c>
      <c r="BV129" s="8">
        <v>10</v>
      </c>
      <c r="BW129" s="8">
        <v>150</v>
      </c>
      <c r="BX129" s="8">
        <v>45083</v>
      </c>
      <c r="BY129" s="8">
        <v>200</v>
      </c>
      <c r="BZ129" s="8">
        <v>1</v>
      </c>
      <c r="CA129" s="8" t="s">
        <v>963</v>
      </c>
      <c r="CB129" s="8" t="s">
        <v>229</v>
      </c>
      <c r="CO129" s="8" t="s">
        <v>390</v>
      </c>
      <c r="CQ129" s="8" t="s">
        <v>964</v>
      </c>
      <c r="CR129" s="8" t="s">
        <v>238</v>
      </c>
      <c r="CS129" s="8" t="s">
        <v>316</v>
      </c>
      <c r="DC129" s="8" t="s">
        <v>1062</v>
      </c>
      <c r="DD129" s="8" t="s">
        <v>1000</v>
      </c>
      <c r="DE129" s="8" t="s">
        <v>968</v>
      </c>
      <c r="DL129" s="8" t="s">
        <v>991</v>
      </c>
      <c r="DM129" s="8" t="s">
        <v>970</v>
      </c>
      <c r="DN129" s="8" t="s">
        <v>971</v>
      </c>
      <c r="DO129" s="8" t="s">
        <v>1301</v>
      </c>
    </row>
    <row r="130" spans="1:119" s="8" customFormat="1" ht="14.25" customHeight="1" x14ac:dyDescent="0.3">
      <c r="A130" s="8" t="s">
        <v>943</v>
      </c>
      <c r="B130" s="8" t="s">
        <v>944</v>
      </c>
      <c r="C130" s="8" t="s">
        <v>1319</v>
      </c>
      <c r="D130" s="8" t="s">
        <v>946</v>
      </c>
      <c r="E130" s="8" t="s">
        <v>947</v>
      </c>
      <c r="G130" s="8">
        <v>0.22</v>
      </c>
      <c r="H130" s="8">
        <v>6.944</v>
      </c>
      <c r="I130" s="8">
        <v>32130</v>
      </c>
      <c r="J130" s="8">
        <v>31420</v>
      </c>
      <c r="K130" s="8">
        <v>30780</v>
      </c>
      <c r="U130" s="8" t="s">
        <v>948</v>
      </c>
      <c r="V130" s="8" t="s">
        <v>949</v>
      </c>
      <c r="W130" s="8" t="s">
        <v>229</v>
      </c>
      <c r="AC130" s="8" t="s">
        <v>1320</v>
      </c>
      <c r="AE130" s="8" t="s">
        <v>1321</v>
      </c>
      <c r="AF130" s="8" t="b">
        <v>0</v>
      </c>
      <c r="AG130" s="8">
        <v>2</v>
      </c>
      <c r="AH130" s="8">
        <v>9</v>
      </c>
      <c r="AI130" s="8">
        <v>2022</v>
      </c>
      <c r="AJ130" s="8" t="s">
        <v>952</v>
      </c>
      <c r="AK130" s="8" t="s">
        <v>953</v>
      </c>
      <c r="AL130" s="8" t="s">
        <v>235</v>
      </c>
      <c r="AM130" s="8" t="s">
        <v>236</v>
      </c>
      <c r="AN130" s="8" t="s">
        <v>954</v>
      </c>
      <c r="AO130" s="8" t="s">
        <v>238</v>
      </c>
      <c r="AP130" s="8">
        <v>7</v>
      </c>
      <c r="AQ130" s="8">
        <v>54</v>
      </c>
      <c r="AR130" s="8">
        <v>37.4</v>
      </c>
      <c r="AS130" s="8" t="s">
        <v>238</v>
      </c>
      <c r="AT130" s="8" t="s">
        <v>239</v>
      </c>
      <c r="AU130" s="8">
        <v>114</v>
      </c>
      <c r="AV130" s="8">
        <v>24</v>
      </c>
      <c r="AW130" s="8">
        <v>57.7</v>
      </c>
      <c r="AX130" s="8" t="s">
        <v>239</v>
      </c>
      <c r="AY130" s="8" t="s">
        <v>240</v>
      </c>
      <c r="AZ130" s="8" t="s">
        <v>241</v>
      </c>
      <c r="BB130" s="8">
        <v>19.68</v>
      </c>
      <c r="BC130" s="8" t="s">
        <v>1141</v>
      </c>
      <c r="BD130" s="8" t="s">
        <v>1295</v>
      </c>
      <c r="BE130" s="8" t="s">
        <v>1322</v>
      </c>
      <c r="BF130" s="8" t="s">
        <v>1323</v>
      </c>
      <c r="BG130" s="8" t="s">
        <v>1324</v>
      </c>
      <c r="BH130" s="8" t="s">
        <v>1325</v>
      </c>
      <c r="BO130" s="8" t="s">
        <v>1326</v>
      </c>
      <c r="BP130" s="8" t="s">
        <v>1327</v>
      </c>
      <c r="BQ130" s="8">
        <v>0.5</v>
      </c>
      <c r="BR130" s="8" t="s">
        <v>713</v>
      </c>
      <c r="BS130" s="8" t="s">
        <v>253</v>
      </c>
      <c r="BU130" s="8">
        <v>44806</v>
      </c>
      <c r="BV130" s="8">
        <v>10</v>
      </c>
      <c r="BW130" s="8">
        <v>200</v>
      </c>
      <c r="BX130" s="8">
        <v>5</v>
      </c>
      <c r="BY130" s="8">
        <v>200</v>
      </c>
      <c r="BZ130" s="8">
        <v>0.7</v>
      </c>
      <c r="CA130" s="8" t="s">
        <v>963</v>
      </c>
      <c r="CB130" s="8" t="s">
        <v>229</v>
      </c>
      <c r="CO130" s="8" t="s">
        <v>390</v>
      </c>
      <c r="CQ130" s="8" t="s">
        <v>964</v>
      </c>
      <c r="CR130" s="8" t="s">
        <v>238</v>
      </c>
      <c r="CS130" s="8" t="s">
        <v>316</v>
      </c>
      <c r="DC130" s="8" t="s">
        <v>263</v>
      </c>
      <c r="DD130" s="8" t="s">
        <v>967</v>
      </c>
      <c r="DE130" s="8" t="s">
        <v>968</v>
      </c>
      <c r="DL130" s="8" t="s">
        <v>991</v>
      </c>
      <c r="DM130" s="8" t="s">
        <v>970</v>
      </c>
      <c r="DN130" s="8" t="s">
        <v>971</v>
      </c>
      <c r="DO130" s="8" t="s">
        <v>1301</v>
      </c>
    </row>
    <row r="131" spans="1:119" s="8" customFormat="1" ht="14.25" customHeight="1" x14ac:dyDescent="0.3">
      <c r="A131" s="8" t="s">
        <v>943</v>
      </c>
      <c r="B131" s="8" t="s">
        <v>944</v>
      </c>
      <c r="C131" s="8" t="s">
        <v>1328</v>
      </c>
      <c r="D131" s="8" t="s">
        <v>946</v>
      </c>
      <c r="E131" s="8" t="s">
        <v>947</v>
      </c>
      <c r="G131" s="8">
        <v>2.37</v>
      </c>
      <c r="H131" s="8">
        <v>11.865</v>
      </c>
      <c r="I131" s="8">
        <v>5680</v>
      </c>
      <c r="J131" s="8">
        <v>4020</v>
      </c>
      <c r="K131" s="8">
        <v>3618</v>
      </c>
      <c r="U131" s="8" t="s">
        <v>948</v>
      </c>
      <c r="V131" s="8" t="s">
        <v>949</v>
      </c>
      <c r="W131" s="8" t="s">
        <v>229</v>
      </c>
      <c r="AC131" s="8" t="s">
        <v>950</v>
      </c>
      <c r="AE131" s="8" t="s">
        <v>1329</v>
      </c>
      <c r="AF131" s="8" t="b">
        <v>0</v>
      </c>
      <c r="AG131" s="8">
        <v>2</v>
      </c>
      <c r="AH131" s="8">
        <v>9</v>
      </c>
      <c r="AI131" s="8">
        <v>2022</v>
      </c>
      <c r="AJ131" s="8" t="s">
        <v>952</v>
      </c>
      <c r="AK131" s="8" t="s">
        <v>953</v>
      </c>
      <c r="AL131" s="8" t="s">
        <v>235</v>
      </c>
      <c r="AM131" s="8" t="s">
        <v>236</v>
      </c>
      <c r="AN131" s="8" t="s">
        <v>954</v>
      </c>
      <c r="AO131" s="8" t="s">
        <v>238</v>
      </c>
      <c r="AP131" s="8">
        <v>7</v>
      </c>
      <c r="AQ131" s="8">
        <v>54</v>
      </c>
      <c r="AR131" s="8">
        <v>37.4</v>
      </c>
      <c r="AS131" s="8" t="s">
        <v>238</v>
      </c>
      <c r="AT131" s="8" t="s">
        <v>239</v>
      </c>
      <c r="AU131" s="8">
        <v>114</v>
      </c>
      <c r="AV131" s="8">
        <v>24</v>
      </c>
      <c r="AW131" s="8">
        <v>57.7</v>
      </c>
      <c r="AX131" s="8" t="s">
        <v>239</v>
      </c>
      <c r="AY131" s="8" t="s">
        <v>240</v>
      </c>
      <c r="AZ131" s="8" t="s">
        <v>241</v>
      </c>
      <c r="BB131" s="8">
        <v>19.100000000000001</v>
      </c>
      <c r="BC131" s="8" t="s">
        <v>1141</v>
      </c>
      <c r="BD131" s="8" t="s">
        <v>1295</v>
      </c>
      <c r="BE131" s="8" t="s">
        <v>956</v>
      </c>
      <c r="BF131" s="8" t="s">
        <v>933</v>
      </c>
      <c r="BG131" s="8" t="s">
        <v>934</v>
      </c>
      <c r="BH131" s="8" t="s">
        <v>409</v>
      </c>
      <c r="BO131" s="8" t="s">
        <v>249</v>
      </c>
      <c r="BP131" s="8" t="s">
        <v>1330</v>
      </c>
      <c r="BQ131" s="8">
        <v>0.7</v>
      </c>
      <c r="BR131" s="8" t="s">
        <v>713</v>
      </c>
      <c r="BS131" s="8" t="s">
        <v>253</v>
      </c>
      <c r="BU131" s="8">
        <v>44806</v>
      </c>
      <c r="BV131" s="8">
        <v>10</v>
      </c>
      <c r="BW131" s="8">
        <v>100</v>
      </c>
      <c r="BX131" s="8">
        <v>10</v>
      </c>
      <c r="BY131" s="8">
        <v>200</v>
      </c>
      <c r="BZ131" s="8">
        <v>0.7</v>
      </c>
      <c r="CA131" s="8" t="s">
        <v>963</v>
      </c>
      <c r="CB131" s="8" t="s">
        <v>229</v>
      </c>
      <c r="CO131" s="8" t="s">
        <v>390</v>
      </c>
      <c r="CQ131" s="8" t="s">
        <v>964</v>
      </c>
      <c r="CR131" s="8" t="s">
        <v>238</v>
      </c>
      <c r="CS131" s="8" t="s">
        <v>316</v>
      </c>
      <c r="DA131" s="8" t="s">
        <v>1331</v>
      </c>
      <c r="DB131" s="8" t="s">
        <v>966</v>
      </c>
      <c r="DC131" s="8" t="s">
        <v>350</v>
      </c>
      <c r="DD131" s="8" t="s">
        <v>967</v>
      </c>
      <c r="DE131" s="8" t="s">
        <v>968</v>
      </c>
      <c r="DL131" s="8" t="s">
        <v>991</v>
      </c>
      <c r="DM131" s="8" t="s">
        <v>970</v>
      </c>
      <c r="DN131" s="8" t="s">
        <v>971</v>
      </c>
      <c r="DO131" s="8" t="s">
        <v>1301</v>
      </c>
    </row>
    <row r="132" spans="1:119" s="8" customFormat="1" ht="14.25" customHeight="1" x14ac:dyDescent="0.3">
      <c r="A132" s="8" t="s">
        <v>943</v>
      </c>
      <c r="B132" s="8" t="s">
        <v>944</v>
      </c>
      <c r="C132" s="8" t="s">
        <v>1332</v>
      </c>
      <c r="D132" s="8" t="s">
        <v>946</v>
      </c>
      <c r="E132" s="8" t="s">
        <v>947</v>
      </c>
      <c r="G132" s="8">
        <v>7.43</v>
      </c>
      <c r="H132" s="8">
        <v>14.85</v>
      </c>
      <c r="I132" s="8">
        <v>2795</v>
      </c>
      <c r="J132" s="8">
        <v>2700</v>
      </c>
      <c r="K132" s="8">
        <v>2515</v>
      </c>
      <c r="U132" s="8" t="s">
        <v>948</v>
      </c>
      <c r="V132" s="8" t="s">
        <v>949</v>
      </c>
      <c r="W132" s="8" t="s">
        <v>229</v>
      </c>
      <c r="AC132" s="8" t="s">
        <v>974</v>
      </c>
      <c r="AE132" s="8" t="s">
        <v>1333</v>
      </c>
      <c r="AF132" s="8" t="b">
        <v>0</v>
      </c>
      <c r="AG132" s="8">
        <v>2</v>
      </c>
      <c r="AH132" s="8">
        <v>9</v>
      </c>
      <c r="AI132" s="8">
        <v>2022</v>
      </c>
      <c r="AJ132" s="8" t="s">
        <v>952</v>
      </c>
      <c r="AK132" s="8" t="s">
        <v>953</v>
      </c>
      <c r="AL132" s="8" t="s">
        <v>235</v>
      </c>
      <c r="AM132" s="8" t="s">
        <v>236</v>
      </c>
      <c r="AN132" s="8" t="s">
        <v>954</v>
      </c>
      <c r="AO132" s="8" t="s">
        <v>238</v>
      </c>
      <c r="AP132" s="8">
        <v>7</v>
      </c>
      <c r="AQ132" s="8">
        <v>54</v>
      </c>
      <c r="AR132" s="8">
        <v>37.4</v>
      </c>
      <c r="AS132" s="8" t="s">
        <v>238</v>
      </c>
      <c r="AT132" s="8" t="s">
        <v>239</v>
      </c>
      <c r="AU132" s="8">
        <v>114</v>
      </c>
      <c r="AV132" s="8">
        <v>24</v>
      </c>
      <c r="AW132" s="8">
        <v>56.9</v>
      </c>
      <c r="AX132" s="8" t="s">
        <v>239</v>
      </c>
      <c r="AY132" s="8" t="s">
        <v>240</v>
      </c>
      <c r="AZ132" s="8" t="s">
        <v>241</v>
      </c>
      <c r="BB132" s="8">
        <v>19.149999999999999</v>
      </c>
      <c r="BC132" s="8" t="s">
        <v>1141</v>
      </c>
      <c r="BD132" s="8" t="s">
        <v>1295</v>
      </c>
      <c r="BE132" s="8" t="s">
        <v>994</v>
      </c>
      <c r="BF132" s="8" t="s">
        <v>1334</v>
      </c>
      <c r="BG132" s="8" t="s">
        <v>1335</v>
      </c>
      <c r="BH132" s="8" t="s">
        <v>1336</v>
      </c>
      <c r="BO132" s="8" t="s">
        <v>249</v>
      </c>
      <c r="BP132" s="8" t="s">
        <v>1337</v>
      </c>
      <c r="BQ132" s="8">
        <v>1.1000000000000001</v>
      </c>
      <c r="BR132" s="8" t="s">
        <v>713</v>
      </c>
      <c r="BS132" s="8" t="s">
        <v>253</v>
      </c>
      <c r="BU132" s="8">
        <v>44806</v>
      </c>
      <c r="BV132" s="8">
        <v>10</v>
      </c>
      <c r="BW132" s="8">
        <v>100</v>
      </c>
      <c r="BX132" s="8">
        <v>10</v>
      </c>
      <c r="BY132" s="8">
        <v>200</v>
      </c>
      <c r="BZ132" s="8">
        <v>0.7</v>
      </c>
      <c r="CA132" s="8" t="s">
        <v>963</v>
      </c>
      <c r="CB132" s="8" t="s">
        <v>229</v>
      </c>
      <c r="CO132" s="8" t="s">
        <v>390</v>
      </c>
      <c r="CQ132" s="8" t="s">
        <v>964</v>
      </c>
      <c r="CR132" s="8" t="s">
        <v>238</v>
      </c>
      <c r="CS132" s="8" t="s">
        <v>316</v>
      </c>
      <c r="DC132" s="8" t="s">
        <v>1148</v>
      </c>
      <c r="DD132" s="8" t="s">
        <v>967</v>
      </c>
      <c r="DE132" s="8" t="s">
        <v>968</v>
      </c>
      <c r="DL132" s="8" t="s">
        <v>991</v>
      </c>
      <c r="DM132" s="8" t="s">
        <v>970</v>
      </c>
      <c r="DN132" s="8" t="s">
        <v>971</v>
      </c>
      <c r="DO132" s="8" t="s">
        <v>1301</v>
      </c>
    </row>
    <row r="133" spans="1:119" s="8" customFormat="1" ht="14.25" customHeight="1" x14ac:dyDescent="0.3">
      <c r="A133" s="8" t="s">
        <v>943</v>
      </c>
      <c r="B133" s="8" t="s">
        <v>944</v>
      </c>
      <c r="C133" s="8" t="s">
        <v>1338</v>
      </c>
      <c r="D133" s="8" t="s">
        <v>946</v>
      </c>
      <c r="E133" s="8" t="s">
        <v>947</v>
      </c>
      <c r="G133" s="8">
        <v>149.04</v>
      </c>
      <c r="H133" s="8">
        <v>298.08</v>
      </c>
      <c r="I133" s="8">
        <v>2516</v>
      </c>
      <c r="J133" s="8">
        <v>2195</v>
      </c>
      <c r="K133" s="8">
        <v>1961</v>
      </c>
      <c r="U133" s="8" t="s">
        <v>948</v>
      </c>
      <c r="V133" s="8" t="s">
        <v>949</v>
      </c>
      <c r="W133" s="8" t="s">
        <v>229</v>
      </c>
      <c r="AC133" s="8" t="s">
        <v>986</v>
      </c>
      <c r="AE133" s="8" t="s">
        <v>1339</v>
      </c>
      <c r="AF133" s="8" t="b">
        <v>0</v>
      </c>
      <c r="AG133" s="8">
        <v>2</v>
      </c>
      <c r="AH133" s="8">
        <v>9</v>
      </c>
      <c r="AI133" s="8">
        <v>2022</v>
      </c>
      <c r="AJ133" s="8" t="s">
        <v>952</v>
      </c>
      <c r="AK133" s="8" t="s">
        <v>953</v>
      </c>
      <c r="AL133" s="8" t="s">
        <v>235</v>
      </c>
      <c r="AM133" s="8" t="s">
        <v>236</v>
      </c>
      <c r="AN133" s="8" t="s">
        <v>954</v>
      </c>
      <c r="AO133" s="8" t="s">
        <v>238</v>
      </c>
      <c r="AP133" s="8">
        <v>7</v>
      </c>
      <c r="AQ133" s="8">
        <v>54</v>
      </c>
      <c r="AR133" s="8">
        <v>37.4</v>
      </c>
      <c r="AS133" s="8" t="s">
        <v>238</v>
      </c>
      <c r="AT133" s="8" t="s">
        <v>239</v>
      </c>
      <c r="AU133" s="8">
        <v>114</v>
      </c>
      <c r="AV133" s="8">
        <v>24</v>
      </c>
      <c r="AW133" s="8">
        <v>56.8</v>
      </c>
      <c r="AX133" s="8" t="s">
        <v>239</v>
      </c>
      <c r="AY133" s="8" t="s">
        <v>240</v>
      </c>
      <c r="AZ133" s="8" t="s">
        <v>241</v>
      </c>
      <c r="BB133" s="8">
        <v>19.13</v>
      </c>
      <c r="BC133" s="8" t="s">
        <v>1141</v>
      </c>
      <c r="BD133" s="8" t="s">
        <v>1295</v>
      </c>
      <c r="BE133" s="8" t="s">
        <v>1159</v>
      </c>
      <c r="BF133" s="8" t="s">
        <v>283</v>
      </c>
      <c r="BG133" s="8" t="s">
        <v>284</v>
      </c>
      <c r="BH133" s="8" t="s">
        <v>248</v>
      </c>
      <c r="BO133" s="8" t="s">
        <v>1266</v>
      </c>
      <c r="BP133" s="8" t="s">
        <v>1340</v>
      </c>
      <c r="BQ133" s="8">
        <v>3.8</v>
      </c>
      <c r="BR133" s="8" t="s">
        <v>713</v>
      </c>
      <c r="BS133" s="8" t="s">
        <v>253</v>
      </c>
      <c r="BU133" s="8">
        <v>44806</v>
      </c>
      <c r="BV133" s="8">
        <v>10</v>
      </c>
      <c r="BW133" s="8">
        <v>57</v>
      </c>
      <c r="BX133" s="8">
        <v>45063</v>
      </c>
      <c r="BY133" s="8">
        <v>200</v>
      </c>
      <c r="BZ133" s="8">
        <v>1</v>
      </c>
      <c r="CA133" s="8" t="s">
        <v>963</v>
      </c>
      <c r="CB133" s="8" t="s">
        <v>229</v>
      </c>
      <c r="CO133" s="8" t="s">
        <v>390</v>
      </c>
      <c r="CQ133" s="8" t="s">
        <v>964</v>
      </c>
      <c r="CR133" s="8" t="s">
        <v>238</v>
      </c>
      <c r="CS133" s="8" t="s">
        <v>316</v>
      </c>
      <c r="DA133" s="8" t="s">
        <v>1341</v>
      </c>
      <c r="DB133" s="8" t="s">
        <v>966</v>
      </c>
      <c r="DC133" s="8" t="s">
        <v>1071</v>
      </c>
      <c r="DD133" s="8" t="s">
        <v>967</v>
      </c>
      <c r="DE133" s="8" t="s">
        <v>968</v>
      </c>
      <c r="DL133" s="8" t="s">
        <v>991</v>
      </c>
      <c r="DM133" s="8" t="s">
        <v>970</v>
      </c>
      <c r="DN133" s="8" t="s">
        <v>971</v>
      </c>
      <c r="DO133" s="8" t="s">
        <v>1301</v>
      </c>
    </row>
    <row r="134" spans="1:119" s="8" customFormat="1" ht="14.25" customHeight="1" x14ac:dyDescent="0.3">
      <c r="A134" s="8" t="s">
        <v>943</v>
      </c>
      <c r="B134" s="8" t="s">
        <v>944</v>
      </c>
      <c r="C134" s="8" t="s">
        <v>1342</v>
      </c>
      <c r="D134" s="8" t="s">
        <v>946</v>
      </c>
      <c r="E134" s="8" t="s">
        <v>947</v>
      </c>
      <c r="G134" s="8">
        <v>34.44</v>
      </c>
      <c r="H134" s="8">
        <v>275.52</v>
      </c>
      <c r="I134" s="8">
        <v>8138</v>
      </c>
      <c r="J134" s="8">
        <v>5500</v>
      </c>
      <c r="K134" s="8">
        <v>4950</v>
      </c>
      <c r="U134" s="8" t="s">
        <v>948</v>
      </c>
      <c r="V134" s="8" t="s">
        <v>949</v>
      </c>
      <c r="W134" s="8" t="s">
        <v>229</v>
      </c>
      <c r="AC134" s="8" t="s">
        <v>1343</v>
      </c>
      <c r="AE134" s="8" t="s">
        <v>1344</v>
      </c>
      <c r="AF134" s="8" t="b">
        <v>0</v>
      </c>
      <c r="AG134" s="8">
        <v>2</v>
      </c>
      <c r="AH134" s="8">
        <v>9</v>
      </c>
      <c r="AI134" s="8">
        <v>2022</v>
      </c>
      <c r="AJ134" s="8" t="s">
        <v>952</v>
      </c>
      <c r="AK134" s="8" t="s">
        <v>953</v>
      </c>
      <c r="AL134" s="8" t="s">
        <v>235</v>
      </c>
      <c r="AM134" s="8" t="s">
        <v>236</v>
      </c>
      <c r="AN134" s="8" t="s">
        <v>954</v>
      </c>
      <c r="AO134" s="8" t="s">
        <v>238</v>
      </c>
      <c r="AP134" s="8">
        <v>7</v>
      </c>
      <c r="AQ134" s="8">
        <v>54</v>
      </c>
      <c r="AR134" s="8">
        <v>37.299999999999997</v>
      </c>
      <c r="AS134" s="8" t="s">
        <v>238</v>
      </c>
      <c r="AT134" s="8" t="s">
        <v>239</v>
      </c>
      <c r="AU134" s="8">
        <v>114</v>
      </c>
      <c r="AV134" s="8">
        <v>24</v>
      </c>
      <c r="AW134" s="8">
        <v>56.9</v>
      </c>
      <c r="AX134" s="8" t="s">
        <v>239</v>
      </c>
      <c r="AY134" s="8" t="s">
        <v>240</v>
      </c>
      <c r="AZ134" s="8" t="s">
        <v>241</v>
      </c>
      <c r="BB134" s="8">
        <v>19.149999999999999</v>
      </c>
      <c r="BC134" s="8" t="s">
        <v>1141</v>
      </c>
      <c r="BD134" s="8" t="s">
        <v>1295</v>
      </c>
      <c r="BE134" s="8" t="s">
        <v>1345</v>
      </c>
      <c r="BF134" s="8" t="s">
        <v>1346</v>
      </c>
      <c r="BG134" s="8" t="s">
        <v>1347</v>
      </c>
      <c r="BH134" s="8" t="s">
        <v>248</v>
      </c>
      <c r="BO134" s="8" t="s">
        <v>1348</v>
      </c>
      <c r="BP134" s="8" t="s">
        <v>1349</v>
      </c>
      <c r="BQ134" s="8">
        <v>1.4</v>
      </c>
      <c r="BR134" s="8" t="s">
        <v>713</v>
      </c>
      <c r="BS134" s="8" t="s">
        <v>253</v>
      </c>
      <c r="BU134" s="8">
        <v>44806</v>
      </c>
      <c r="BV134" s="8">
        <v>10</v>
      </c>
      <c r="BW134" s="8">
        <v>100</v>
      </c>
      <c r="BX134" s="8">
        <v>10</v>
      </c>
      <c r="BY134" s="8">
        <v>200</v>
      </c>
      <c r="BZ134" s="8">
        <v>0.9</v>
      </c>
      <c r="CA134" s="8" t="s">
        <v>963</v>
      </c>
      <c r="CB134" s="8" t="s">
        <v>229</v>
      </c>
      <c r="CO134" s="8" t="s">
        <v>390</v>
      </c>
      <c r="CQ134" s="8" t="s">
        <v>964</v>
      </c>
      <c r="CR134" s="8" t="s">
        <v>238</v>
      </c>
      <c r="CS134" s="8" t="s">
        <v>316</v>
      </c>
      <c r="DC134" s="8" t="s">
        <v>350</v>
      </c>
      <c r="DD134" s="8" t="s">
        <v>1000</v>
      </c>
      <c r="DE134" s="8" t="s">
        <v>968</v>
      </c>
      <c r="DL134" s="8" t="s">
        <v>991</v>
      </c>
      <c r="DM134" s="8" t="s">
        <v>970</v>
      </c>
      <c r="DN134" s="8" t="s">
        <v>971</v>
      </c>
      <c r="DO134" s="8" t="s">
        <v>1301</v>
      </c>
    </row>
    <row r="135" spans="1:119" s="8" customFormat="1" ht="14.25" customHeight="1" x14ac:dyDescent="0.3">
      <c r="A135" s="8" t="s">
        <v>943</v>
      </c>
      <c r="B135" s="8" t="s">
        <v>944</v>
      </c>
      <c r="C135" s="8" t="s">
        <v>1350</v>
      </c>
      <c r="D135" s="8" t="s">
        <v>946</v>
      </c>
      <c r="E135" s="8" t="s">
        <v>947</v>
      </c>
      <c r="G135" s="8">
        <v>5.35</v>
      </c>
      <c r="H135" s="8">
        <v>21.388000000000002</v>
      </c>
      <c r="I135" s="8">
        <v>4950</v>
      </c>
      <c r="J135" s="8">
        <v>2520</v>
      </c>
      <c r="K135" s="8">
        <v>2268</v>
      </c>
      <c r="U135" s="8" t="s">
        <v>948</v>
      </c>
      <c r="V135" s="8" t="s">
        <v>949</v>
      </c>
      <c r="W135" s="8" t="s">
        <v>229</v>
      </c>
      <c r="AC135" s="8" t="s">
        <v>1343</v>
      </c>
      <c r="AE135" s="8" t="s">
        <v>1351</v>
      </c>
      <c r="AF135" s="8" t="b">
        <v>0</v>
      </c>
      <c r="AG135" s="8">
        <v>2</v>
      </c>
      <c r="AH135" s="8">
        <v>9</v>
      </c>
      <c r="AI135" s="8">
        <v>2022</v>
      </c>
      <c r="AJ135" s="8" t="s">
        <v>952</v>
      </c>
      <c r="AK135" s="8" t="s">
        <v>953</v>
      </c>
      <c r="AL135" s="8" t="s">
        <v>235</v>
      </c>
      <c r="AM135" s="8" t="s">
        <v>236</v>
      </c>
      <c r="AN135" s="8" t="s">
        <v>954</v>
      </c>
      <c r="AO135" s="8" t="s">
        <v>238</v>
      </c>
      <c r="AP135" s="8">
        <v>7</v>
      </c>
      <c r="AQ135" s="8">
        <v>52</v>
      </c>
      <c r="AR135" s="8">
        <v>0.4</v>
      </c>
      <c r="AS135" s="8" t="s">
        <v>238</v>
      </c>
      <c r="AT135" s="8" t="s">
        <v>239</v>
      </c>
      <c r="AU135" s="8">
        <v>114</v>
      </c>
      <c r="AV135" s="8">
        <v>24</v>
      </c>
      <c r="AW135" s="8">
        <v>37.700000000000003</v>
      </c>
      <c r="AX135" s="8" t="s">
        <v>239</v>
      </c>
      <c r="AY135" s="8" t="s">
        <v>240</v>
      </c>
      <c r="AZ135" s="8" t="s">
        <v>241</v>
      </c>
      <c r="BB135" s="8">
        <v>51.18</v>
      </c>
      <c r="BC135" s="8" t="s">
        <v>1141</v>
      </c>
      <c r="BD135" s="8" t="s">
        <v>1295</v>
      </c>
      <c r="BE135" s="8" t="s">
        <v>994</v>
      </c>
      <c r="BF135" s="8" t="s">
        <v>593</v>
      </c>
      <c r="BG135" s="8" t="s">
        <v>710</v>
      </c>
      <c r="BH135" s="8" t="s">
        <v>1352</v>
      </c>
      <c r="BO135" s="8" t="s">
        <v>249</v>
      </c>
      <c r="BP135" s="8" t="s">
        <v>1353</v>
      </c>
      <c r="BQ135" s="8">
        <v>2.1</v>
      </c>
      <c r="BR135" s="8" t="s">
        <v>713</v>
      </c>
      <c r="BS135" s="8" t="s">
        <v>253</v>
      </c>
      <c r="BU135" s="8">
        <v>44806</v>
      </c>
      <c r="BV135" s="8">
        <v>10</v>
      </c>
      <c r="BW135" s="8">
        <v>80</v>
      </c>
      <c r="BX135" s="8">
        <v>45058</v>
      </c>
      <c r="BY135" s="8">
        <v>200</v>
      </c>
      <c r="BZ135" s="8">
        <v>1</v>
      </c>
      <c r="CA135" s="8" t="s">
        <v>963</v>
      </c>
      <c r="CB135" s="8" t="s">
        <v>229</v>
      </c>
      <c r="CO135" s="8" t="s">
        <v>390</v>
      </c>
      <c r="CQ135" s="8" t="s">
        <v>964</v>
      </c>
      <c r="CR135" s="8" t="s">
        <v>238</v>
      </c>
      <c r="CS135" s="8" t="s">
        <v>316</v>
      </c>
      <c r="DC135" s="8" t="s">
        <v>1269</v>
      </c>
      <c r="DD135" s="8" t="s">
        <v>967</v>
      </c>
      <c r="DE135" s="8" t="s">
        <v>968</v>
      </c>
      <c r="DL135" s="8" t="s">
        <v>991</v>
      </c>
      <c r="DM135" s="8" t="s">
        <v>970</v>
      </c>
      <c r="DN135" s="8" t="s">
        <v>971</v>
      </c>
      <c r="DO135" s="8" t="s">
        <v>1301</v>
      </c>
    </row>
    <row r="136" spans="1:119" s="8" customFormat="1" ht="14.25" customHeight="1" x14ac:dyDescent="0.3">
      <c r="A136" s="8" t="s">
        <v>943</v>
      </c>
      <c r="B136" s="8" t="s">
        <v>944</v>
      </c>
      <c r="C136" s="8" t="s">
        <v>1354</v>
      </c>
      <c r="D136" s="8" t="s">
        <v>946</v>
      </c>
      <c r="E136" s="8" t="s">
        <v>947</v>
      </c>
      <c r="G136" s="8">
        <v>39.43</v>
      </c>
      <c r="H136" s="8">
        <v>78.86</v>
      </c>
      <c r="I136" s="8">
        <v>2336</v>
      </c>
      <c r="J136" s="8">
        <v>2150</v>
      </c>
      <c r="K136" s="8">
        <v>2102</v>
      </c>
      <c r="U136" s="8" t="s">
        <v>948</v>
      </c>
      <c r="V136" s="8" t="s">
        <v>949</v>
      </c>
      <c r="W136" s="8" t="s">
        <v>229</v>
      </c>
      <c r="AC136" s="8" t="s">
        <v>1355</v>
      </c>
      <c r="AE136" s="8" t="s">
        <v>1356</v>
      </c>
      <c r="AF136" s="8" t="b">
        <v>0</v>
      </c>
      <c r="AG136" s="8">
        <v>2</v>
      </c>
      <c r="AH136" s="8">
        <v>9</v>
      </c>
      <c r="AI136" s="8">
        <v>2022</v>
      </c>
      <c r="AJ136" s="8" t="s">
        <v>952</v>
      </c>
      <c r="AK136" s="8" t="s">
        <v>953</v>
      </c>
      <c r="AL136" s="8" t="s">
        <v>235</v>
      </c>
      <c r="AM136" s="8" t="s">
        <v>236</v>
      </c>
      <c r="AN136" s="8" t="s">
        <v>954</v>
      </c>
      <c r="AO136" s="8" t="s">
        <v>238</v>
      </c>
      <c r="AP136" s="8">
        <v>7</v>
      </c>
      <c r="AQ136" s="8">
        <v>54</v>
      </c>
      <c r="AR136" s="8">
        <v>27.1</v>
      </c>
      <c r="AS136" s="8" t="s">
        <v>238</v>
      </c>
      <c r="AT136" s="8" t="s">
        <v>239</v>
      </c>
      <c r="AU136" s="8">
        <v>114</v>
      </c>
      <c r="AV136" s="8">
        <v>24</v>
      </c>
      <c r="AW136" s="8">
        <v>57.9</v>
      </c>
      <c r="AX136" s="8" t="s">
        <v>239</v>
      </c>
      <c r="AY136" s="8" t="s">
        <v>240</v>
      </c>
      <c r="AZ136" s="8" t="s">
        <v>241</v>
      </c>
      <c r="BB136" s="8">
        <v>21.13</v>
      </c>
      <c r="BC136" s="8" t="s">
        <v>1141</v>
      </c>
      <c r="BD136" s="8" t="s">
        <v>1295</v>
      </c>
      <c r="BE136" s="8" t="s">
        <v>994</v>
      </c>
      <c r="BF136" s="8" t="s">
        <v>1357</v>
      </c>
      <c r="BG136" s="8" t="s">
        <v>1358</v>
      </c>
      <c r="BH136" s="8" t="s">
        <v>248</v>
      </c>
      <c r="BO136" s="8" t="s">
        <v>979</v>
      </c>
      <c r="BP136" s="8" t="s">
        <v>960</v>
      </c>
      <c r="BQ136" s="8" t="s">
        <v>1359</v>
      </c>
      <c r="BR136" s="8" t="s">
        <v>713</v>
      </c>
      <c r="BS136" s="8" t="s">
        <v>253</v>
      </c>
      <c r="BU136" s="8">
        <v>44806</v>
      </c>
      <c r="BV136" s="8">
        <v>10</v>
      </c>
      <c r="BW136" s="8">
        <v>54</v>
      </c>
      <c r="BX136" s="8">
        <v>45064</v>
      </c>
      <c r="BY136" s="8">
        <v>200</v>
      </c>
      <c r="BZ136" s="8">
        <v>0.9</v>
      </c>
      <c r="CA136" s="8" t="s">
        <v>963</v>
      </c>
      <c r="CB136" s="8" t="s">
        <v>229</v>
      </c>
      <c r="CO136" s="8" t="s">
        <v>390</v>
      </c>
      <c r="CQ136" s="8" t="s">
        <v>964</v>
      </c>
      <c r="CR136" s="8" t="s">
        <v>238</v>
      </c>
      <c r="CS136" s="8" t="s">
        <v>316</v>
      </c>
      <c r="DC136" s="8" t="s">
        <v>990</v>
      </c>
      <c r="DD136" s="8" t="s">
        <v>967</v>
      </c>
      <c r="DE136" s="8" t="s">
        <v>968</v>
      </c>
      <c r="DL136" s="8" t="s">
        <v>991</v>
      </c>
      <c r="DM136" s="8" t="s">
        <v>970</v>
      </c>
      <c r="DN136" s="8" t="s">
        <v>971</v>
      </c>
      <c r="DO136" s="8" t="s">
        <v>1301</v>
      </c>
    </row>
    <row r="137" spans="1:119" s="8" customFormat="1" ht="14.25" customHeight="1" x14ac:dyDescent="0.3">
      <c r="A137" s="8" t="s">
        <v>943</v>
      </c>
      <c r="B137" s="8" t="s">
        <v>944</v>
      </c>
      <c r="C137" s="8" t="s">
        <v>1360</v>
      </c>
      <c r="D137" s="8" t="s">
        <v>946</v>
      </c>
      <c r="E137" s="8" t="s">
        <v>947</v>
      </c>
      <c r="G137" s="8">
        <v>10.77</v>
      </c>
      <c r="H137" s="8">
        <v>53.85</v>
      </c>
      <c r="I137" s="8">
        <v>7958</v>
      </c>
      <c r="J137" s="8">
        <v>5037</v>
      </c>
      <c r="K137" s="8">
        <v>4412</v>
      </c>
      <c r="U137" s="8" t="s">
        <v>948</v>
      </c>
      <c r="V137" s="8" t="s">
        <v>949</v>
      </c>
      <c r="W137" s="8" t="s">
        <v>229</v>
      </c>
      <c r="AC137" s="8">
        <v>45172</v>
      </c>
      <c r="AE137" s="8" t="s">
        <v>1361</v>
      </c>
      <c r="AF137" s="8" t="b">
        <v>0</v>
      </c>
      <c r="AG137" s="8">
        <v>30</v>
      </c>
      <c r="AH137" s="8">
        <v>9</v>
      </c>
      <c r="AI137" s="8">
        <v>2022</v>
      </c>
      <c r="AJ137" s="8" t="s">
        <v>952</v>
      </c>
      <c r="AK137" s="8" t="s">
        <v>1362</v>
      </c>
      <c r="AL137" s="8" t="s">
        <v>235</v>
      </c>
      <c r="AM137" s="8" t="s">
        <v>236</v>
      </c>
      <c r="AN137" s="8" t="s">
        <v>954</v>
      </c>
      <c r="AO137" s="8" t="s">
        <v>238</v>
      </c>
      <c r="AP137" s="8">
        <v>7</v>
      </c>
      <c r="AQ137" s="8">
        <v>46</v>
      </c>
      <c r="AR137" s="8">
        <v>32.9</v>
      </c>
      <c r="AS137" s="8" t="s">
        <v>238</v>
      </c>
      <c r="AT137" s="8" t="s">
        <v>239</v>
      </c>
      <c r="AU137" s="8">
        <v>114</v>
      </c>
      <c r="AV137" s="8">
        <v>18</v>
      </c>
      <c r="AW137" s="8">
        <v>40.1</v>
      </c>
      <c r="AX137" s="8" t="s">
        <v>239</v>
      </c>
      <c r="AY137" s="8" t="s">
        <v>240</v>
      </c>
      <c r="AZ137" s="8" t="s">
        <v>241</v>
      </c>
      <c r="BB137" s="8">
        <v>50.63</v>
      </c>
      <c r="BC137" s="8" t="s">
        <v>1363</v>
      </c>
      <c r="BD137" s="8" t="s">
        <v>244</v>
      </c>
      <c r="BE137" s="8" t="s">
        <v>1364</v>
      </c>
      <c r="BF137" s="8" t="s">
        <v>1365</v>
      </c>
      <c r="BG137" s="8" t="s">
        <v>1366</v>
      </c>
      <c r="BH137" s="8" t="s">
        <v>248</v>
      </c>
      <c r="BO137" s="8" t="s">
        <v>249</v>
      </c>
      <c r="BP137" s="8" t="s">
        <v>1367</v>
      </c>
      <c r="BQ137" s="8">
        <v>0.75</v>
      </c>
      <c r="BR137" s="8" t="s">
        <v>713</v>
      </c>
      <c r="BS137" s="8" t="s">
        <v>253</v>
      </c>
      <c r="BU137" s="8">
        <v>44834</v>
      </c>
      <c r="BV137" s="8">
        <v>10</v>
      </c>
      <c r="BW137" s="8">
        <v>51</v>
      </c>
      <c r="BX137" s="8">
        <v>45096</v>
      </c>
      <c r="BY137" s="8">
        <v>200</v>
      </c>
      <c r="BZ137" s="8">
        <v>1</v>
      </c>
      <c r="CA137" s="8" t="s">
        <v>963</v>
      </c>
      <c r="CB137" s="8" t="s">
        <v>229</v>
      </c>
      <c r="CO137" s="8" t="s">
        <v>243</v>
      </c>
      <c r="CQ137" s="8" t="s">
        <v>964</v>
      </c>
      <c r="CR137" s="8" t="s">
        <v>300</v>
      </c>
      <c r="CS137" s="8" t="s">
        <v>316</v>
      </c>
      <c r="DA137" s="8" t="s">
        <v>1368</v>
      </c>
      <c r="DB137" s="8" t="s">
        <v>966</v>
      </c>
      <c r="DC137" s="8" t="s">
        <v>1369</v>
      </c>
      <c r="DD137" s="8" t="s">
        <v>967</v>
      </c>
      <c r="DE137" s="8" t="s">
        <v>968</v>
      </c>
      <c r="DL137" s="8" t="s">
        <v>991</v>
      </c>
      <c r="DM137" s="8" t="s">
        <v>970</v>
      </c>
      <c r="DN137" s="8" t="s">
        <v>971</v>
      </c>
      <c r="DO137" s="8" t="s">
        <v>972</v>
      </c>
    </row>
    <row r="138" spans="1:119" s="8" customFormat="1" ht="14.25" customHeight="1" x14ac:dyDescent="0.3">
      <c r="A138" s="8" t="s">
        <v>943</v>
      </c>
      <c r="B138" s="8" t="s">
        <v>944</v>
      </c>
      <c r="C138" s="8" t="s">
        <v>1370</v>
      </c>
      <c r="D138" s="8" t="s">
        <v>946</v>
      </c>
      <c r="E138" s="8" t="s">
        <v>947</v>
      </c>
      <c r="G138" s="8">
        <v>9</v>
      </c>
      <c r="H138" s="8">
        <v>18</v>
      </c>
      <c r="I138" s="8">
        <v>4770</v>
      </c>
      <c r="J138" s="8">
        <v>2275</v>
      </c>
      <c r="K138" s="8">
        <v>1926</v>
      </c>
      <c r="U138" s="8" t="s">
        <v>948</v>
      </c>
      <c r="V138" s="8" t="s">
        <v>949</v>
      </c>
      <c r="W138" s="8" t="s">
        <v>229</v>
      </c>
      <c r="AC138" s="8">
        <v>44987</v>
      </c>
      <c r="AE138" s="8" t="s">
        <v>1371</v>
      </c>
      <c r="AF138" s="8" t="b">
        <v>0</v>
      </c>
      <c r="AG138" s="8">
        <v>30</v>
      </c>
      <c r="AH138" s="8">
        <v>9</v>
      </c>
      <c r="AI138" s="8">
        <v>2022</v>
      </c>
      <c r="AJ138" s="8" t="s">
        <v>952</v>
      </c>
      <c r="AK138" s="8" t="s">
        <v>1362</v>
      </c>
      <c r="AL138" s="8" t="s">
        <v>235</v>
      </c>
      <c r="AM138" s="8" t="s">
        <v>236</v>
      </c>
      <c r="AN138" s="8" t="s">
        <v>954</v>
      </c>
      <c r="AO138" s="8" t="s">
        <v>238</v>
      </c>
      <c r="AP138" s="8">
        <v>7</v>
      </c>
      <c r="AQ138" s="8">
        <v>46</v>
      </c>
      <c r="AR138" s="8">
        <v>37.4</v>
      </c>
      <c r="AS138" s="8" t="s">
        <v>238</v>
      </c>
      <c r="AT138" s="8" t="s">
        <v>239</v>
      </c>
      <c r="AU138" s="8">
        <v>114</v>
      </c>
      <c r="AV138" s="8">
        <v>18</v>
      </c>
      <c r="AW138" s="8">
        <v>52.7</v>
      </c>
      <c r="AX138" s="8" t="s">
        <v>239</v>
      </c>
      <c r="AY138" s="8" t="s">
        <v>240</v>
      </c>
      <c r="AZ138" s="8" t="s">
        <v>241</v>
      </c>
      <c r="BB138" s="8">
        <v>47.92</v>
      </c>
      <c r="BC138" s="8" t="s">
        <v>1363</v>
      </c>
      <c r="BD138" s="8" t="s">
        <v>244</v>
      </c>
      <c r="BE138" s="8" t="s">
        <v>1372</v>
      </c>
      <c r="BF138" s="8" t="s">
        <v>1373</v>
      </c>
      <c r="BG138" s="8" t="s">
        <v>1173</v>
      </c>
      <c r="BH138" s="8" t="s">
        <v>1374</v>
      </c>
      <c r="BO138" s="8" t="s">
        <v>297</v>
      </c>
      <c r="BP138" s="8" t="s">
        <v>1375</v>
      </c>
      <c r="BQ138" s="8">
        <v>7</v>
      </c>
      <c r="BR138" s="8" t="s">
        <v>713</v>
      </c>
      <c r="BS138" s="8" t="s">
        <v>253</v>
      </c>
      <c r="BU138" s="8">
        <v>44834</v>
      </c>
      <c r="BV138" s="8">
        <v>5</v>
      </c>
      <c r="BW138" s="8">
        <v>5</v>
      </c>
      <c r="BX138" s="8">
        <v>100</v>
      </c>
      <c r="BY138" s="8">
        <v>200</v>
      </c>
      <c r="BZ138" s="8">
        <v>0.6</v>
      </c>
      <c r="CA138" s="8" t="s">
        <v>963</v>
      </c>
      <c r="CB138" s="8" t="s">
        <v>229</v>
      </c>
      <c r="CO138" s="8" t="s">
        <v>243</v>
      </c>
      <c r="CQ138" s="8" t="s">
        <v>964</v>
      </c>
      <c r="CR138" s="8" t="s">
        <v>300</v>
      </c>
      <c r="CS138" s="8" t="s">
        <v>316</v>
      </c>
      <c r="DA138" s="8" t="s">
        <v>1376</v>
      </c>
      <c r="DB138" s="8" t="s">
        <v>966</v>
      </c>
      <c r="DC138" s="8" t="s">
        <v>1377</v>
      </c>
      <c r="DD138" s="8" t="s">
        <v>1000</v>
      </c>
      <c r="DE138" s="8" t="s">
        <v>968</v>
      </c>
      <c r="DL138" s="8" t="s">
        <v>991</v>
      </c>
      <c r="DM138" s="8" t="s">
        <v>970</v>
      </c>
      <c r="DN138" s="8" t="s">
        <v>971</v>
      </c>
      <c r="DO138" s="8" t="s">
        <v>972</v>
      </c>
    </row>
    <row r="139" spans="1:119" s="8" customFormat="1" ht="14.25" customHeight="1" x14ac:dyDescent="0.3">
      <c r="A139" s="8" t="s">
        <v>943</v>
      </c>
      <c r="B139" s="8" t="s">
        <v>944</v>
      </c>
      <c r="C139" s="8" t="s">
        <v>1378</v>
      </c>
      <c r="D139" s="8" t="s">
        <v>946</v>
      </c>
      <c r="E139" s="8" t="s">
        <v>947</v>
      </c>
      <c r="G139" s="8">
        <v>1.62</v>
      </c>
      <c r="H139" s="8">
        <v>12.96</v>
      </c>
      <c r="I139" s="8">
        <v>8779</v>
      </c>
      <c r="J139" s="8">
        <v>8501</v>
      </c>
      <c r="K139" s="8">
        <v>8224</v>
      </c>
      <c r="U139" s="8" t="s">
        <v>948</v>
      </c>
      <c r="V139" s="8" t="s">
        <v>949</v>
      </c>
      <c r="W139" s="8" t="s">
        <v>229</v>
      </c>
      <c r="AC139" s="8" t="s">
        <v>1379</v>
      </c>
      <c r="AE139" s="8" t="s">
        <v>1380</v>
      </c>
      <c r="AF139" s="8" t="b">
        <v>0</v>
      </c>
      <c r="AG139" s="8">
        <v>30</v>
      </c>
      <c r="AH139" s="8">
        <v>9</v>
      </c>
      <c r="AI139" s="8">
        <v>2022</v>
      </c>
      <c r="AJ139" s="8" t="s">
        <v>952</v>
      </c>
      <c r="AK139" s="8" t="s">
        <v>1362</v>
      </c>
      <c r="AL139" s="8" t="s">
        <v>235</v>
      </c>
      <c r="AM139" s="8" t="s">
        <v>236</v>
      </c>
      <c r="AN139" s="8" t="s">
        <v>954</v>
      </c>
      <c r="AO139" s="8" t="s">
        <v>238</v>
      </c>
      <c r="AP139" s="8">
        <v>7</v>
      </c>
      <c r="AQ139" s="8">
        <v>45</v>
      </c>
      <c r="AR139" s="8">
        <v>47.6</v>
      </c>
      <c r="AS139" s="8" t="s">
        <v>238</v>
      </c>
      <c r="AT139" s="8" t="s">
        <v>239</v>
      </c>
      <c r="AU139" s="8">
        <v>114</v>
      </c>
      <c r="AV139" s="8">
        <v>20</v>
      </c>
      <c r="AW139" s="8">
        <v>15.5</v>
      </c>
      <c r="AX139" s="8" t="s">
        <v>239</v>
      </c>
      <c r="AY139" s="8" t="s">
        <v>240</v>
      </c>
      <c r="AZ139" s="8" t="s">
        <v>241</v>
      </c>
      <c r="BB139" s="8">
        <v>31.7</v>
      </c>
      <c r="BC139" s="8" t="s">
        <v>1363</v>
      </c>
      <c r="BD139" s="8" t="s">
        <v>244</v>
      </c>
      <c r="BE139" s="8" t="s">
        <v>976</v>
      </c>
      <c r="BF139" s="8" t="s">
        <v>747</v>
      </c>
      <c r="BG139" s="8" t="s">
        <v>354</v>
      </c>
      <c r="BO139" s="8" t="s">
        <v>979</v>
      </c>
      <c r="BP139" s="8" t="s">
        <v>1381</v>
      </c>
      <c r="BQ139" s="8">
        <v>0.95</v>
      </c>
      <c r="BR139" s="8" t="s">
        <v>713</v>
      </c>
      <c r="BS139" s="8" t="s">
        <v>356</v>
      </c>
      <c r="BU139" s="8">
        <v>44834</v>
      </c>
      <c r="BV139" s="8">
        <v>10</v>
      </c>
      <c r="BW139" s="8">
        <v>100</v>
      </c>
      <c r="BX139" s="8">
        <v>10</v>
      </c>
      <c r="BY139" s="8">
        <v>200</v>
      </c>
      <c r="BZ139" s="8">
        <v>0.8</v>
      </c>
      <c r="CA139" s="8" t="s">
        <v>963</v>
      </c>
      <c r="CB139" s="8" t="s">
        <v>229</v>
      </c>
      <c r="CO139" s="8" t="s">
        <v>243</v>
      </c>
      <c r="CQ139" s="8" t="s">
        <v>964</v>
      </c>
      <c r="CR139" s="8" t="s">
        <v>300</v>
      </c>
      <c r="CS139" s="8" t="s">
        <v>316</v>
      </c>
      <c r="DC139" s="8" t="s">
        <v>967</v>
      </c>
      <c r="DD139" s="8" t="s">
        <v>967</v>
      </c>
      <c r="DE139" s="8" t="s">
        <v>968</v>
      </c>
      <c r="DL139" s="8" t="s">
        <v>991</v>
      </c>
      <c r="DM139" s="8" t="s">
        <v>970</v>
      </c>
      <c r="DN139" s="8" t="s">
        <v>971</v>
      </c>
      <c r="DO139" s="8" t="s">
        <v>972</v>
      </c>
    </row>
    <row r="140" spans="1:119" s="8" customFormat="1" ht="14.25" customHeight="1" x14ac:dyDescent="0.3">
      <c r="A140" s="8" t="s">
        <v>943</v>
      </c>
      <c r="B140" s="8" t="s">
        <v>944</v>
      </c>
      <c r="C140" s="8" t="s">
        <v>1382</v>
      </c>
      <c r="D140" s="8" t="s">
        <v>946</v>
      </c>
      <c r="E140" s="8" t="s">
        <v>947</v>
      </c>
      <c r="G140" s="8">
        <v>1.73</v>
      </c>
      <c r="H140" s="8">
        <v>20.7</v>
      </c>
      <c r="I140" s="8">
        <v>12478</v>
      </c>
      <c r="J140" s="8">
        <v>12344</v>
      </c>
      <c r="K140" s="8">
        <v>11109</v>
      </c>
      <c r="U140" s="8" t="s">
        <v>948</v>
      </c>
      <c r="V140" s="8" t="s">
        <v>949</v>
      </c>
      <c r="W140" s="8" t="s">
        <v>229</v>
      </c>
      <c r="AC140" s="8">
        <v>45202</v>
      </c>
      <c r="AE140" s="8" t="s">
        <v>1383</v>
      </c>
      <c r="AF140" s="8" t="b">
        <v>0</v>
      </c>
      <c r="AG140" s="8">
        <v>30</v>
      </c>
      <c r="AH140" s="8">
        <v>9</v>
      </c>
      <c r="AI140" s="8">
        <v>2022</v>
      </c>
      <c r="AJ140" s="8" t="s">
        <v>952</v>
      </c>
      <c r="AK140" s="8" t="s">
        <v>1362</v>
      </c>
      <c r="AL140" s="8" t="s">
        <v>235</v>
      </c>
      <c r="AM140" s="8" t="s">
        <v>236</v>
      </c>
      <c r="AN140" s="8" t="s">
        <v>954</v>
      </c>
      <c r="AO140" s="8" t="s">
        <v>238</v>
      </c>
      <c r="AP140" s="8">
        <v>7</v>
      </c>
      <c r="AQ140" s="8">
        <v>45</v>
      </c>
      <c r="AR140" s="8">
        <v>47.6</v>
      </c>
      <c r="AS140" s="8" t="s">
        <v>238</v>
      </c>
      <c r="AT140" s="8" t="s">
        <v>239</v>
      </c>
      <c r="AU140" s="8">
        <v>114</v>
      </c>
      <c r="AV140" s="8">
        <v>20</v>
      </c>
      <c r="AW140" s="8">
        <v>15.4</v>
      </c>
      <c r="AX140" s="8" t="s">
        <v>239</v>
      </c>
      <c r="AY140" s="8" t="s">
        <v>240</v>
      </c>
      <c r="AZ140" s="8" t="s">
        <v>241</v>
      </c>
      <c r="BB140" s="8">
        <v>37.49</v>
      </c>
      <c r="BC140" s="8" t="s">
        <v>1363</v>
      </c>
      <c r="BD140" s="8" t="s">
        <v>244</v>
      </c>
      <c r="BE140" s="8" t="s">
        <v>956</v>
      </c>
      <c r="BF140" s="8" t="s">
        <v>1384</v>
      </c>
      <c r="BG140" s="8" t="s">
        <v>1173</v>
      </c>
      <c r="BH140" s="8" t="s">
        <v>248</v>
      </c>
      <c r="BO140" s="8" t="s">
        <v>249</v>
      </c>
      <c r="BP140" s="8" t="s">
        <v>1385</v>
      </c>
      <c r="BQ140" s="8">
        <v>0.8</v>
      </c>
      <c r="BR140" s="8" t="s">
        <v>713</v>
      </c>
      <c r="BS140" s="8" t="s">
        <v>253</v>
      </c>
      <c r="BU140" s="8">
        <v>44834</v>
      </c>
      <c r="BV140" s="8">
        <v>10</v>
      </c>
      <c r="BW140" s="8">
        <v>89</v>
      </c>
      <c r="BX140" s="8">
        <v>44968</v>
      </c>
      <c r="BY140" s="8">
        <v>200</v>
      </c>
      <c r="BZ140" s="8">
        <v>0.8</v>
      </c>
      <c r="CA140" s="8" t="s">
        <v>963</v>
      </c>
      <c r="CB140" s="8" t="s">
        <v>229</v>
      </c>
      <c r="CO140" s="8" t="s">
        <v>243</v>
      </c>
      <c r="CQ140" s="8" t="s">
        <v>964</v>
      </c>
      <c r="CR140" s="8" t="s">
        <v>300</v>
      </c>
      <c r="CS140" s="8" t="s">
        <v>316</v>
      </c>
      <c r="DC140" s="8" t="s">
        <v>350</v>
      </c>
      <c r="DD140" s="8" t="s">
        <v>1000</v>
      </c>
      <c r="DE140" s="8" t="s">
        <v>968</v>
      </c>
      <c r="DL140" s="8" t="s">
        <v>991</v>
      </c>
      <c r="DM140" s="8" t="s">
        <v>970</v>
      </c>
      <c r="DN140" s="8" t="s">
        <v>971</v>
      </c>
      <c r="DO140" s="8" t="s">
        <v>972</v>
      </c>
    </row>
    <row r="141" spans="1:119" s="8" customFormat="1" ht="14.25" customHeight="1" x14ac:dyDescent="0.3">
      <c r="A141" s="8" t="s">
        <v>943</v>
      </c>
      <c r="B141" s="8" t="s">
        <v>944</v>
      </c>
      <c r="C141" s="8" t="s">
        <v>1386</v>
      </c>
      <c r="D141" s="8" t="s">
        <v>946</v>
      </c>
      <c r="E141" s="8" t="s">
        <v>947</v>
      </c>
      <c r="G141" s="8">
        <v>2.4900000000000002</v>
      </c>
      <c r="H141" s="8">
        <v>7.4550000000000001</v>
      </c>
      <c r="I141" s="8">
        <v>3004</v>
      </c>
      <c r="J141" s="8">
        <v>2870</v>
      </c>
      <c r="K141" s="8">
        <v>2583</v>
      </c>
      <c r="U141" s="8" t="s">
        <v>948</v>
      </c>
      <c r="V141" s="8" t="s">
        <v>949</v>
      </c>
      <c r="W141" s="8" t="s">
        <v>229</v>
      </c>
      <c r="AC141" s="8">
        <v>45172</v>
      </c>
      <c r="AE141" s="8" t="s">
        <v>1387</v>
      </c>
      <c r="AF141" s="8" t="b">
        <v>0</v>
      </c>
      <c r="AG141" s="8">
        <v>30</v>
      </c>
      <c r="AH141" s="8">
        <v>9</v>
      </c>
      <c r="AI141" s="8">
        <v>2022</v>
      </c>
      <c r="AJ141" s="8" t="s">
        <v>952</v>
      </c>
      <c r="AK141" s="8" t="s">
        <v>1362</v>
      </c>
      <c r="AL141" s="8" t="s">
        <v>235</v>
      </c>
      <c r="AM141" s="8" t="s">
        <v>236</v>
      </c>
      <c r="AN141" s="8" t="s">
        <v>954</v>
      </c>
      <c r="AO141" s="8" t="s">
        <v>238</v>
      </c>
      <c r="AP141" s="8">
        <v>7</v>
      </c>
      <c r="AQ141" s="8">
        <v>46</v>
      </c>
      <c r="AR141" s="8">
        <v>10.3</v>
      </c>
      <c r="AS141" s="8" t="s">
        <v>238</v>
      </c>
      <c r="AT141" s="8" t="s">
        <v>239</v>
      </c>
      <c r="AU141" s="8">
        <v>114</v>
      </c>
      <c r="AV141" s="8">
        <v>20</v>
      </c>
      <c r="AW141" s="8">
        <v>15.4</v>
      </c>
      <c r="AX141" s="8" t="s">
        <v>239</v>
      </c>
      <c r="AY141" s="8" t="s">
        <v>240</v>
      </c>
      <c r="AZ141" s="8" t="s">
        <v>241</v>
      </c>
      <c r="BB141" s="8">
        <v>39.68</v>
      </c>
      <c r="BC141" s="8" t="s">
        <v>1363</v>
      </c>
      <c r="BD141" s="8" t="s">
        <v>244</v>
      </c>
      <c r="BE141" s="8" t="s">
        <v>1179</v>
      </c>
      <c r="BF141" s="8" t="s">
        <v>1388</v>
      </c>
      <c r="BG141" s="8" t="s">
        <v>1389</v>
      </c>
      <c r="BH141" s="8" t="s">
        <v>1390</v>
      </c>
      <c r="BO141" s="8" t="s">
        <v>249</v>
      </c>
      <c r="BP141" s="8" t="s">
        <v>1391</v>
      </c>
      <c r="BQ141" s="8">
        <v>0.7</v>
      </c>
      <c r="BR141" s="8" t="s">
        <v>713</v>
      </c>
      <c r="BS141" s="8" t="s">
        <v>253</v>
      </c>
      <c r="BU141" s="8">
        <v>44834</v>
      </c>
      <c r="BV141" s="8">
        <v>10</v>
      </c>
      <c r="BW141" s="8">
        <v>134</v>
      </c>
      <c r="BX141" s="8">
        <v>45023</v>
      </c>
      <c r="BY141" s="8">
        <v>200</v>
      </c>
      <c r="BZ141" s="8">
        <v>0.9</v>
      </c>
      <c r="CA141" s="8" t="s">
        <v>963</v>
      </c>
      <c r="CB141" s="8" t="s">
        <v>229</v>
      </c>
      <c r="CO141" s="8" t="s">
        <v>243</v>
      </c>
      <c r="CQ141" s="8" t="s">
        <v>964</v>
      </c>
      <c r="CR141" s="8" t="s">
        <v>300</v>
      </c>
      <c r="CS141" s="8" t="s">
        <v>316</v>
      </c>
      <c r="DC141" s="8" t="s">
        <v>350</v>
      </c>
      <c r="DD141" s="8" t="s">
        <v>967</v>
      </c>
      <c r="DE141" s="8" t="s">
        <v>968</v>
      </c>
      <c r="DL141" s="8" t="s">
        <v>991</v>
      </c>
      <c r="DM141" s="8" t="s">
        <v>970</v>
      </c>
      <c r="DN141" s="8" t="s">
        <v>971</v>
      </c>
      <c r="DO141" s="8" t="s">
        <v>972</v>
      </c>
    </row>
    <row r="142" spans="1:119" s="8" customFormat="1" ht="14.25" customHeight="1" x14ac:dyDescent="0.3">
      <c r="A142" s="8" t="s">
        <v>943</v>
      </c>
      <c r="B142" s="8" t="s">
        <v>944</v>
      </c>
      <c r="C142" s="8" t="s">
        <v>1392</v>
      </c>
      <c r="D142" s="8" t="s">
        <v>946</v>
      </c>
      <c r="E142" s="8" t="s">
        <v>947</v>
      </c>
      <c r="G142" s="8">
        <v>0.05</v>
      </c>
      <c r="H142" s="8">
        <v>3.956</v>
      </c>
      <c r="I142" s="8">
        <v>86800</v>
      </c>
      <c r="J142" s="8">
        <v>86666</v>
      </c>
      <c r="K142" s="8">
        <v>77999</v>
      </c>
      <c r="U142" s="8" t="s">
        <v>948</v>
      </c>
      <c r="V142" s="8" t="s">
        <v>949</v>
      </c>
      <c r="W142" s="8" t="s">
        <v>229</v>
      </c>
      <c r="AC142" s="8" t="s">
        <v>1355</v>
      </c>
      <c r="AE142" s="8" t="s">
        <v>1393</v>
      </c>
      <c r="AF142" s="8" t="b">
        <v>0</v>
      </c>
      <c r="AG142" s="8">
        <v>30</v>
      </c>
      <c r="AH142" s="8">
        <v>9</v>
      </c>
      <c r="AI142" s="8">
        <v>2022</v>
      </c>
      <c r="AJ142" s="8" t="s">
        <v>952</v>
      </c>
      <c r="AK142" s="8" t="s">
        <v>1362</v>
      </c>
      <c r="AL142" s="8" t="s">
        <v>235</v>
      </c>
      <c r="AM142" s="8" t="s">
        <v>236</v>
      </c>
      <c r="AN142" s="8" t="s">
        <v>954</v>
      </c>
      <c r="AO142" s="8" t="s">
        <v>238</v>
      </c>
      <c r="AP142" s="8">
        <v>7</v>
      </c>
      <c r="AQ142" s="8">
        <v>46</v>
      </c>
      <c r="AR142" s="8">
        <v>10.4</v>
      </c>
      <c r="AS142" s="8" t="s">
        <v>238</v>
      </c>
      <c r="AT142" s="8" t="s">
        <v>239</v>
      </c>
      <c r="AU142" s="8">
        <v>114</v>
      </c>
      <c r="AV142" s="8">
        <v>20</v>
      </c>
      <c r="AW142" s="8">
        <v>23</v>
      </c>
      <c r="AX142" s="8" t="s">
        <v>239</v>
      </c>
      <c r="AY142" s="8" t="s">
        <v>240</v>
      </c>
      <c r="AZ142" s="8" t="s">
        <v>241</v>
      </c>
      <c r="BB142" s="8">
        <v>40.67</v>
      </c>
      <c r="BC142" s="8" t="s">
        <v>1363</v>
      </c>
      <c r="BD142" s="8" t="s">
        <v>244</v>
      </c>
      <c r="BE142" s="8" t="s">
        <v>1394</v>
      </c>
      <c r="BF142" s="8" t="s">
        <v>1395</v>
      </c>
      <c r="BG142" s="8" t="s">
        <v>354</v>
      </c>
      <c r="BO142" s="8" t="s">
        <v>249</v>
      </c>
      <c r="BP142" s="8" t="s">
        <v>1396</v>
      </c>
      <c r="BQ142" s="8">
        <v>0.7</v>
      </c>
      <c r="BR142" s="8" t="s">
        <v>713</v>
      </c>
      <c r="BS142" s="8" t="s">
        <v>356</v>
      </c>
      <c r="BU142" s="8">
        <v>44834</v>
      </c>
      <c r="BV142" s="8">
        <v>10</v>
      </c>
      <c r="BW142" s="8">
        <v>100</v>
      </c>
      <c r="BX142" s="8">
        <v>10</v>
      </c>
      <c r="BY142" s="8">
        <v>200</v>
      </c>
      <c r="BZ142" s="8">
        <v>0.7</v>
      </c>
      <c r="CA142" s="8" t="s">
        <v>963</v>
      </c>
      <c r="CB142" s="8" t="s">
        <v>229</v>
      </c>
      <c r="CO142" s="8" t="s">
        <v>243</v>
      </c>
      <c r="CQ142" s="8" t="s">
        <v>964</v>
      </c>
      <c r="CR142" s="8" t="s">
        <v>300</v>
      </c>
      <c r="CS142" s="8" t="s">
        <v>316</v>
      </c>
      <c r="DC142" s="8" t="s">
        <v>967</v>
      </c>
      <c r="DD142" s="8" t="s">
        <v>967</v>
      </c>
      <c r="DE142" s="8" t="s">
        <v>968</v>
      </c>
      <c r="DL142" s="8" t="s">
        <v>991</v>
      </c>
      <c r="DM142" s="8" t="s">
        <v>970</v>
      </c>
      <c r="DN142" s="8" t="s">
        <v>971</v>
      </c>
      <c r="DO142" s="8" t="s">
        <v>972</v>
      </c>
    </row>
    <row r="143" spans="1:119" s="8" customFormat="1" ht="14.25" customHeight="1" x14ac:dyDescent="0.3">
      <c r="A143" s="8" t="s">
        <v>943</v>
      </c>
      <c r="B143" s="8" t="s">
        <v>944</v>
      </c>
      <c r="C143" s="8" t="s">
        <v>1397</v>
      </c>
      <c r="D143" s="8" t="s">
        <v>946</v>
      </c>
      <c r="E143" s="8" t="s">
        <v>947</v>
      </c>
      <c r="G143" s="8">
        <v>0.83</v>
      </c>
      <c r="H143" s="8">
        <v>11.662000000000001</v>
      </c>
      <c r="I143" s="8">
        <v>14700</v>
      </c>
      <c r="J143" s="8">
        <v>14566</v>
      </c>
      <c r="K143" s="8">
        <v>13109</v>
      </c>
      <c r="U143" s="8" t="s">
        <v>948</v>
      </c>
      <c r="V143" s="8" t="s">
        <v>949</v>
      </c>
      <c r="W143" s="8" t="s">
        <v>229</v>
      </c>
      <c r="AC143" s="8" t="s">
        <v>1230</v>
      </c>
      <c r="AE143" s="8" t="s">
        <v>1398</v>
      </c>
      <c r="AF143" s="8" t="b">
        <v>0</v>
      </c>
      <c r="AG143" s="8">
        <v>30</v>
      </c>
      <c r="AH143" s="8">
        <v>9</v>
      </c>
      <c r="AI143" s="8">
        <v>2022</v>
      </c>
      <c r="AJ143" s="8" t="s">
        <v>952</v>
      </c>
      <c r="AK143" s="8" t="s">
        <v>1362</v>
      </c>
      <c r="AL143" s="8" t="s">
        <v>235</v>
      </c>
      <c r="AM143" s="8" t="s">
        <v>236</v>
      </c>
      <c r="AN143" s="8" t="s">
        <v>954</v>
      </c>
      <c r="AO143" s="8" t="s">
        <v>238</v>
      </c>
      <c r="AP143" s="8">
        <v>7</v>
      </c>
      <c r="AQ143" s="8">
        <v>46</v>
      </c>
      <c r="AR143" s="8">
        <v>6.2</v>
      </c>
      <c r="AS143" s="8" t="s">
        <v>238</v>
      </c>
      <c r="AT143" s="8" t="s">
        <v>239</v>
      </c>
      <c r="AU143" s="8">
        <v>114</v>
      </c>
      <c r="AV143" s="8">
        <v>20</v>
      </c>
      <c r="AW143" s="8">
        <v>15.5</v>
      </c>
      <c r="AX143" s="8" t="s">
        <v>239</v>
      </c>
      <c r="AY143" s="8" t="s">
        <v>240</v>
      </c>
      <c r="AZ143" s="8" t="s">
        <v>241</v>
      </c>
      <c r="BB143" s="8">
        <v>46.73</v>
      </c>
      <c r="BC143" s="8" t="s">
        <v>1026</v>
      </c>
      <c r="BD143" s="8" t="s">
        <v>244</v>
      </c>
      <c r="BE143" s="8" t="s">
        <v>1399</v>
      </c>
      <c r="BF143" s="8" t="s">
        <v>1400</v>
      </c>
      <c r="BG143" s="8" t="s">
        <v>1401</v>
      </c>
      <c r="BH143" s="8" t="s">
        <v>1402</v>
      </c>
      <c r="BO143" s="8" t="s">
        <v>1403</v>
      </c>
      <c r="BP143" s="8" t="s">
        <v>1404</v>
      </c>
      <c r="BQ143" s="8">
        <v>3.5</v>
      </c>
      <c r="BR143" s="8" t="s">
        <v>713</v>
      </c>
      <c r="BS143" s="8" t="s">
        <v>253</v>
      </c>
      <c r="BU143" s="8">
        <v>44834</v>
      </c>
      <c r="BV143" s="8">
        <v>10</v>
      </c>
      <c r="BW143" s="8">
        <v>200</v>
      </c>
      <c r="BX143" s="8">
        <v>5</v>
      </c>
      <c r="BY143" s="8">
        <v>200</v>
      </c>
      <c r="BZ143" s="8">
        <v>0.7</v>
      </c>
      <c r="CA143" s="8" t="s">
        <v>963</v>
      </c>
      <c r="CB143" s="8" t="s">
        <v>229</v>
      </c>
      <c r="CO143" s="8" t="s">
        <v>1405</v>
      </c>
      <c r="CQ143" s="8" t="s">
        <v>642</v>
      </c>
      <c r="CR143" s="8" t="s">
        <v>558</v>
      </c>
      <c r="CS143" s="8" t="s">
        <v>316</v>
      </c>
      <c r="DA143" s="8" t="s">
        <v>1406</v>
      </c>
      <c r="DB143" s="8" t="s">
        <v>966</v>
      </c>
      <c r="DC143" s="8" t="s">
        <v>1407</v>
      </c>
      <c r="DD143" s="8" t="s">
        <v>1000</v>
      </c>
      <c r="DE143" s="8" t="s">
        <v>968</v>
      </c>
      <c r="DL143" s="8" t="s">
        <v>991</v>
      </c>
      <c r="DM143" s="8" t="s">
        <v>970</v>
      </c>
      <c r="DN143" s="8" t="s">
        <v>1408</v>
      </c>
      <c r="DO143" s="8" t="s">
        <v>1122</v>
      </c>
    </row>
    <row r="144" spans="1:119" s="8" customFormat="1" ht="14.25" customHeight="1" x14ac:dyDescent="0.3">
      <c r="A144" s="8" t="s">
        <v>943</v>
      </c>
      <c r="B144" s="8" t="s">
        <v>944</v>
      </c>
      <c r="C144" s="8" t="s">
        <v>1409</v>
      </c>
      <c r="D144" s="8" t="s">
        <v>946</v>
      </c>
      <c r="E144" s="8" t="s">
        <v>947</v>
      </c>
      <c r="G144" s="8">
        <v>103.5</v>
      </c>
      <c r="H144" s="8">
        <v>310.5</v>
      </c>
      <c r="I144" s="8">
        <v>3016</v>
      </c>
      <c r="J144" s="8">
        <v>2897</v>
      </c>
      <c r="K144" s="8">
        <v>2607</v>
      </c>
      <c r="U144" s="8" t="s">
        <v>948</v>
      </c>
      <c r="V144" s="8" t="s">
        <v>949</v>
      </c>
      <c r="W144" s="8" t="s">
        <v>229</v>
      </c>
      <c r="AC144" s="8">
        <v>45202</v>
      </c>
      <c r="AE144" s="8" t="s">
        <v>1410</v>
      </c>
      <c r="AF144" s="8" t="b">
        <v>0</v>
      </c>
      <c r="AG144" s="8">
        <v>30</v>
      </c>
      <c r="AH144" s="8">
        <v>9</v>
      </c>
      <c r="AI144" s="8">
        <v>2022</v>
      </c>
      <c r="AJ144" s="8" t="s">
        <v>952</v>
      </c>
      <c r="AK144" s="8" t="s">
        <v>1362</v>
      </c>
      <c r="AL144" s="8" t="s">
        <v>235</v>
      </c>
      <c r="AM144" s="8" t="s">
        <v>236</v>
      </c>
      <c r="AN144" s="8" t="s">
        <v>954</v>
      </c>
      <c r="AO144" s="8" t="s">
        <v>238</v>
      </c>
      <c r="AP144" s="8">
        <v>7</v>
      </c>
      <c r="AQ144" s="8">
        <v>46</v>
      </c>
      <c r="AR144" s="8">
        <v>12.4</v>
      </c>
      <c r="AS144" s="8" t="s">
        <v>238</v>
      </c>
      <c r="AT144" s="8" t="s">
        <v>239</v>
      </c>
      <c r="AU144" s="8">
        <v>114</v>
      </c>
      <c r="AV144" s="8">
        <v>20</v>
      </c>
      <c r="AW144" s="8">
        <v>0.8</v>
      </c>
      <c r="AX144" s="8" t="s">
        <v>239</v>
      </c>
      <c r="AY144" s="8" t="s">
        <v>240</v>
      </c>
      <c r="AZ144" s="8" t="s">
        <v>241</v>
      </c>
      <c r="BB144" s="8">
        <v>47.52</v>
      </c>
      <c r="BC144" s="8" t="s">
        <v>1026</v>
      </c>
      <c r="BD144" s="8" t="s">
        <v>244</v>
      </c>
      <c r="BE144" s="8" t="s">
        <v>956</v>
      </c>
      <c r="BF144" s="8" t="s">
        <v>783</v>
      </c>
      <c r="BG144" s="8" t="s">
        <v>784</v>
      </c>
      <c r="BH144" s="8" t="s">
        <v>785</v>
      </c>
      <c r="BO144" s="8" t="s">
        <v>297</v>
      </c>
      <c r="BP144" s="8" t="s">
        <v>1411</v>
      </c>
      <c r="BQ144" s="8">
        <v>8</v>
      </c>
      <c r="BR144" s="8" t="s">
        <v>713</v>
      </c>
      <c r="BS144" s="8" t="s">
        <v>253</v>
      </c>
      <c r="BU144" s="8">
        <v>44834</v>
      </c>
      <c r="BV144" s="8">
        <v>10</v>
      </c>
      <c r="BW144" s="8">
        <v>12</v>
      </c>
      <c r="BX144" s="8" t="s">
        <v>982</v>
      </c>
      <c r="BY144" s="8">
        <v>200</v>
      </c>
      <c r="BZ144" s="8">
        <v>0.8</v>
      </c>
      <c r="CA144" s="8" t="s">
        <v>963</v>
      </c>
      <c r="CB144" s="8" t="s">
        <v>229</v>
      </c>
      <c r="CO144" s="8" t="s">
        <v>1405</v>
      </c>
      <c r="CQ144" s="8" t="s">
        <v>642</v>
      </c>
      <c r="CR144" s="8" t="s">
        <v>558</v>
      </c>
      <c r="CS144" s="8" t="s">
        <v>316</v>
      </c>
      <c r="DC144" s="8" t="s">
        <v>1412</v>
      </c>
      <c r="DD144" s="8" t="s">
        <v>1000</v>
      </c>
      <c r="DE144" s="8" t="s">
        <v>968</v>
      </c>
      <c r="DL144" s="8" t="s">
        <v>991</v>
      </c>
      <c r="DM144" s="8" t="s">
        <v>970</v>
      </c>
      <c r="DN144" s="8" t="s">
        <v>1413</v>
      </c>
      <c r="DO144" s="8" t="s">
        <v>1122</v>
      </c>
    </row>
    <row r="145" spans="1:119" s="8" customFormat="1" ht="14.25" customHeight="1" x14ac:dyDescent="0.3">
      <c r="A145" s="8" t="s">
        <v>943</v>
      </c>
      <c r="B145" s="8" t="s">
        <v>944</v>
      </c>
      <c r="C145" s="8" t="s">
        <v>1414</v>
      </c>
      <c r="D145" s="8" t="s">
        <v>946</v>
      </c>
      <c r="E145" s="8" t="s">
        <v>947</v>
      </c>
      <c r="G145" s="8">
        <v>47.3</v>
      </c>
      <c r="H145" s="8">
        <v>236.5</v>
      </c>
      <c r="I145" s="8">
        <v>5964</v>
      </c>
      <c r="J145" s="8">
        <v>5840</v>
      </c>
      <c r="K145" s="8">
        <v>5256</v>
      </c>
      <c r="U145" s="8" t="s">
        <v>948</v>
      </c>
      <c r="V145" s="8" t="s">
        <v>949</v>
      </c>
      <c r="W145" s="8" t="s">
        <v>229</v>
      </c>
      <c r="AC145" s="8">
        <v>45174</v>
      </c>
      <c r="AE145" s="8" t="s">
        <v>1415</v>
      </c>
      <c r="AF145" s="8" t="b">
        <v>0</v>
      </c>
      <c r="AG145" s="8">
        <v>30</v>
      </c>
      <c r="AH145" s="8">
        <v>9</v>
      </c>
      <c r="AI145" s="8">
        <v>2022</v>
      </c>
      <c r="AJ145" s="8" t="s">
        <v>952</v>
      </c>
      <c r="AK145" s="8" t="s">
        <v>1362</v>
      </c>
      <c r="AL145" s="8" t="s">
        <v>235</v>
      </c>
      <c r="AM145" s="8" t="s">
        <v>236</v>
      </c>
      <c r="AN145" s="8" t="s">
        <v>954</v>
      </c>
      <c r="AO145" s="8" t="s">
        <v>238</v>
      </c>
      <c r="AP145" s="8">
        <v>7</v>
      </c>
      <c r="AQ145" s="8">
        <v>46</v>
      </c>
      <c r="AR145" s="8">
        <v>10.9</v>
      </c>
      <c r="AS145" s="8" t="s">
        <v>238</v>
      </c>
      <c r="AT145" s="8" t="s">
        <v>239</v>
      </c>
      <c r="AU145" s="8">
        <v>114</v>
      </c>
      <c r="AV145" s="8">
        <v>19</v>
      </c>
      <c r="AW145" s="8">
        <v>4.9000000000000004</v>
      </c>
      <c r="AX145" s="8" t="s">
        <v>239</v>
      </c>
      <c r="AY145" s="8" t="s">
        <v>240</v>
      </c>
      <c r="AZ145" s="8" t="s">
        <v>241</v>
      </c>
      <c r="BB145" s="8">
        <v>59.48</v>
      </c>
      <c r="BC145" s="8" t="s">
        <v>1363</v>
      </c>
      <c r="BD145" s="8" t="s">
        <v>244</v>
      </c>
      <c r="BE145" s="8" t="s">
        <v>994</v>
      </c>
      <c r="BF145" s="8" t="s">
        <v>1315</v>
      </c>
      <c r="BG145" s="8" t="s">
        <v>1416</v>
      </c>
      <c r="BH145" s="8" t="s">
        <v>1417</v>
      </c>
      <c r="BO145" s="8" t="s">
        <v>249</v>
      </c>
      <c r="BP145" s="8" t="s">
        <v>1418</v>
      </c>
      <c r="BQ145" s="8">
        <v>3.5</v>
      </c>
      <c r="BR145" s="8" t="s">
        <v>713</v>
      </c>
      <c r="BS145" s="8" t="s">
        <v>253</v>
      </c>
      <c r="BU145" s="8">
        <v>44834</v>
      </c>
      <c r="BV145" s="8">
        <v>4</v>
      </c>
      <c r="BW145" s="8">
        <v>4</v>
      </c>
      <c r="BX145" s="8">
        <v>100</v>
      </c>
      <c r="BY145" s="8">
        <v>200</v>
      </c>
      <c r="BZ145" s="8">
        <v>1</v>
      </c>
      <c r="CA145" s="8" t="s">
        <v>963</v>
      </c>
      <c r="CB145" s="8" t="s">
        <v>229</v>
      </c>
      <c r="CO145" s="8" t="s">
        <v>243</v>
      </c>
      <c r="CQ145" s="8" t="s">
        <v>964</v>
      </c>
      <c r="CR145" s="8" t="s">
        <v>300</v>
      </c>
      <c r="CS145" s="8" t="s">
        <v>316</v>
      </c>
      <c r="DA145" s="8" t="s">
        <v>1419</v>
      </c>
      <c r="DB145" s="8" t="s">
        <v>966</v>
      </c>
      <c r="DC145" s="8" t="s">
        <v>1176</v>
      </c>
      <c r="DD145" s="8" t="s">
        <v>967</v>
      </c>
      <c r="DE145" s="8" t="s">
        <v>968</v>
      </c>
      <c r="DL145" s="8" t="s">
        <v>991</v>
      </c>
      <c r="DM145" s="8" t="s">
        <v>970</v>
      </c>
      <c r="DN145" s="8" t="s">
        <v>971</v>
      </c>
      <c r="DO145" s="8" t="s">
        <v>972</v>
      </c>
    </row>
    <row r="146" spans="1:119" s="8" customFormat="1" ht="14.25" customHeight="1" x14ac:dyDescent="0.3">
      <c r="A146" s="8" t="s">
        <v>943</v>
      </c>
      <c r="B146" s="8" t="s">
        <v>944</v>
      </c>
      <c r="C146" s="8" t="s">
        <v>1420</v>
      </c>
      <c r="D146" s="8" t="s">
        <v>946</v>
      </c>
      <c r="E146" s="8" t="s">
        <v>947</v>
      </c>
      <c r="G146" s="8">
        <v>152.46</v>
      </c>
      <c r="H146" s="8">
        <v>304.92</v>
      </c>
      <c r="I146" s="8">
        <v>2697</v>
      </c>
      <c r="J146" s="8">
        <v>2578</v>
      </c>
      <c r="K146" s="8">
        <v>2320</v>
      </c>
      <c r="U146" s="8" t="s">
        <v>948</v>
      </c>
      <c r="V146" s="8" t="s">
        <v>949</v>
      </c>
      <c r="W146" s="8" t="s">
        <v>229</v>
      </c>
      <c r="AC146" s="8" t="s">
        <v>1355</v>
      </c>
      <c r="AE146" s="8" t="s">
        <v>1421</v>
      </c>
      <c r="AF146" s="8" t="b">
        <v>0</v>
      </c>
      <c r="AG146" s="8">
        <v>30</v>
      </c>
      <c r="AH146" s="8">
        <v>9</v>
      </c>
      <c r="AI146" s="8">
        <v>2022</v>
      </c>
      <c r="AJ146" s="8" t="s">
        <v>952</v>
      </c>
      <c r="AK146" s="8" t="s">
        <v>1362</v>
      </c>
      <c r="AL146" s="8" t="s">
        <v>235</v>
      </c>
      <c r="AM146" s="8" t="s">
        <v>236</v>
      </c>
      <c r="AN146" s="8" t="s">
        <v>954</v>
      </c>
      <c r="AO146" s="8" t="s">
        <v>238</v>
      </c>
      <c r="AP146" s="8">
        <v>7</v>
      </c>
      <c r="AQ146" s="8">
        <v>46</v>
      </c>
      <c r="AR146" s="8">
        <v>10.8</v>
      </c>
      <c r="AS146" s="8" t="s">
        <v>238</v>
      </c>
      <c r="AT146" s="8" t="s">
        <v>239</v>
      </c>
      <c r="AU146" s="8">
        <v>114</v>
      </c>
      <c r="AV146" s="8">
        <v>19</v>
      </c>
      <c r="AW146" s="8">
        <v>5</v>
      </c>
      <c r="AX146" s="8" t="s">
        <v>239</v>
      </c>
      <c r="AY146" s="8" t="s">
        <v>240</v>
      </c>
      <c r="AZ146" s="8" t="s">
        <v>241</v>
      </c>
      <c r="BB146" s="8">
        <v>52.86</v>
      </c>
      <c r="BC146" s="8" t="s">
        <v>1363</v>
      </c>
      <c r="BD146" s="8" t="s">
        <v>244</v>
      </c>
      <c r="BE146" s="8" t="s">
        <v>994</v>
      </c>
      <c r="BF146" s="8" t="s">
        <v>1422</v>
      </c>
      <c r="BG146" s="8" t="s">
        <v>1423</v>
      </c>
      <c r="BH146" s="8" t="s">
        <v>1424</v>
      </c>
      <c r="BO146" s="8" t="s">
        <v>297</v>
      </c>
      <c r="BP146" s="8" t="s">
        <v>1425</v>
      </c>
      <c r="BQ146" s="8">
        <v>15</v>
      </c>
      <c r="BR146" s="8" t="s">
        <v>713</v>
      </c>
      <c r="BS146" s="8" t="s">
        <v>253</v>
      </c>
      <c r="BU146" s="8">
        <v>44834</v>
      </c>
      <c r="BV146" s="8">
        <v>7</v>
      </c>
      <c r="BW146" s="8">
        <v>7</v>
      </c>
      <c r="BX146" s="8">
        <v>100</v>
      </c>
      <c r="BY146" s="8">
        <v>200</v>
      </c>
      <c r="BZ146" s="8">
        <v>1</v>
      </c>
      <c r="CA146" s="8" t="s">
        <v>963</v>
      </c>
      <c r="CB146" s="8" t="s">
        <v>229</v>
      </c>
      <c r="CO146" s="8" t="s">
        <v>243</v>
      </c>
      <c r="CQ146" s="8" t="s">
        <v>964</v>
      </c>
      <c r="CR146" s="8" t="s">
        <v>300</v>
      </c>
      <c r="CS146" s="8" t="s">
        <v>316</v>
      </c>
      <c r="DA146" s="8" t="s">
        <v>1426</v>
      </c>
      <c r="DB146" s="8" t="s">
        <v>966</v>
      </c>
      <c r="DC146" s="8" t="s">
        <v>1427</v>
      </c>
      <c r="DD146" s="8" t="s">
        <v>1000</v>
      </c>
      <c r="DE146" s="8" t="s">
        <v>968</v>
      </c>
      <c r="DL146" s="8" t="s">
        <v>991</v>
      </c>
      <c r="DM146" s="8" t="s">
        <v>970</v>
      </c>
      <c r="DN146" s="8" t="s">
        <v>971</v>
      </c>
      <c r="DO146" s="8" t="s">
        <v>972</v>
      </c>
    </row>
    <row r="147" spans="1:119" s="8" customFormat="1" ht="14.25" customHeight="1" x14ac:dyDescent="0.3">
      <c r="A147" s="8" t="s">
        <v>943</v>
      </c>
      <c r="B147" s="8" t="s">
        <v>944</v>
      </c>
      <c r="C147" s="8" t="s">
        <v>1428</v>
      </c>
      <c r="D147" s="8" t="s">
        <v>946</v>
      </c>
      <c r="E147" s="8" t="s">
        <v>947</v>
      </c>
      <c r="G147" s="8">
        <v>222.65</v>
      </c>
      <c r="H147" s="8">
        <v>890.6</v>
      </c>
      <c r="I147" s="8">
        <v>4136</v>
      </c>
      <c r="J147" s="8">
        <v>4017</v>
      </c>
      <c r="K147" s="8">
        <v>3615</v>
      </c>
      <c r="U147" s="8" t="s">
        <v>948</v>
      </c>
      <c r="V147" s="8" t="s">
        <v>949</v>
      </c>
      <c r="W147" s="8" t="s">
        <v>229</v>
      </c>
      <c r="AC147" s="8" t="s">
        <v>1429</v>
      </c>
      <c r="AE147" s="8" t="s">
        <v>1430</v>
      </c>
      <c r="AF147" s="8" t="b">
        <v>0</v>
      </c>
      <c r="AG147" s="8">
        <v>30</v>
      </c>
      <c r="AH147" s="8">
        <v>9</v>
      </c>
      <c r="AI147" s="8">
        <v>2022</v>
      </c>
      <c r="AJ147" s="8" t="s">
        <v>952</v>
      </c>
      <c r="AK147" s="8" t="s">
        <v>1362</v>
      </c>
      <c r="AL147" s="8" t="s">
        <v>235</v>
      </c>
      <c r="AM147" s="8" t="s">
        <v>236</v>
      </c>
      <c r="AN147" s="8" t="s">
        <v>954</v>
      </c>
      <c r="AO147" s="8" t="s">
        <v>238</v>
      </c>
      <c r="AP147" s="8">
        <v>7</v>
      </c>
      <c r="AQ147" s="8">
        <v>46</v>
      </c>
      <c r="AR147" s="8">
        <v>12.1</v>
      </c>
      <c r="AS147" s="8" t="s">
        <v>238</v>
      </c>
      <c r="AT147" s="8" t="s">
        <v>239</v>
      </c>
      <c r="AU147" s="8">
        <v>114</v>
      </c>
      <c r="AV147" s="8">
        <v>19</v>
      </c>
      <c r="AW147" s="8">
        <v>3.9</v>
      </c>
      <c r="AX147" s="8" t="s">
        <v>239</v>
      </c>
      <c r="AY147" s="8" t="s">
        <v>240</v>
      </c>
      <c r="AZ147" s="8" t="s">
        <v>241</v>
      </c>
      <c r="BB147" s="8">
        <v>59.1</v>
      </c>
      <c r="BC147" s="8" t="s">
        <v>1363</v>
      </c>
      <c r="BD147" s="8" t="s">
        <v>244</v>
      </c>
      <c r="BE147" s="8" t="s">
        <v>1431</v>
      </c>
      <c r="BF147" s="8" t="s">
        <v>1432</v>
      </c>
      <c r="BG147" s="8" t="s">
        <v>1433</v>
      </c>
      <c r="BH147" s="8" t="s">
        <v>1083</v>
      </c>
      <c r="BO147" s="8" t="s">
        <v>1266</v>
      </c>
      <c r="BP147" s="8" t="s">
        <v>1434</v>
      </c>
      <c r="BQ147" s="8">
        <v>5</v>
      </c>
      <c r="BR147" s="8" t="s">
        <v>713</v>
      </c>
      <c r="BS147" s="8" t="s">
        <v>253</v>
      </c>
      <c r="BU147" s="8">
        <v>44834</v>
      </c>
      <c r="BV147" s="8">
        <v>10</v>
      </c>
      <c r="BW147" s="8">
        <v>23</v>
      </c>
      <c r="BX147" s="8" t="s">
        <v>1204</v>
      </c>
      <c r="BY147" s="8">
        <v>200</v>
      </c>
      <c r="BZ147" s="8">
        <v>1</v>
      </c>
      <c r="CA147" s="8" t="s">
        <v>963</v>
      </c>
      <c r="CB147" s="8" t="s">
        <v>229</v>
      </c>
      <c r="CO147" s="8" t="s">
        <v>243</v>
      </c>
      <c r="CQ147" s="8" t="s">
        <v>964</v>
      </c>
      <c r="CR147" s="8" t="s">
        <v>300</v>
      </c>
      <c r="CS147" s="8" t="s">
        <v>316</v>
      </c>
      <c r="DA147" s="8" t="s">
        <v>1435</v>
      </c>
      <c r="DB147" s="8" t="s">
        <v>966</v>
      </c>
      <c r="DC147" s="8" t="s">
        <v>1176</v>
      </c>
      <c r="DD147" s="8" t="s">
        <v>1000</v>
      </c>
      <c r="DE147" s="8" t="s">
        <v>968</v>
      </c>
      <c r="DL147" s="8" t="s">
        <v>991</v>
      </c>
      <c r="DM147" s="8" t="s">
        <v>970</v>
      </c>
      <c r="DN147" s="8" t="s">
        <v>971</v>
      </c>
      <c r="DO147" s="8" t="s">
        <v>972</v>
      </c>
    </row>
    <row r="148" spans="1:119" s="8" customFormat="1" ht="14.25" customHeight="1" x14ac:dyDescent="0.3">
      <c r="A148" s="8" t="s">
        <v>943</v>
      </c>
      <c r="B148" s="8" t="s">
        <v>944</v>
      </c>
      <c r="C148" s="8" t="s">
        <v>1436</v>
      </c>
      <c r="D148" s="8" t="s">
        <v>946</v>
      </c>
      <c r="E148" s="8" t="s">
        <v>947</v>
      </c>
      <c r="G148" s="8">
        <v>1.1200000000000001</v>
      </c>
      <c r="H148" s="8">
        <v>11.15</v>
      </c>
      <c r="I148" s="8">
        <v>10360</v>
      </c>
      <c r="J148" s="8">
        <v>10226</v>
      </c>
      <c r="K148" s="8">
        <v>9203</v>
      </c>
      <c r="U148" s="8" t="s">
        <v>948</v>
      </c>
      <c r="V148" s="8" t="s">
        <v>949</v>
      </c>
      <c r="W148" s="8" t="s">
        <v>229</v>
      </c>
      <c r="AC148" s="8" t="s">
        <v>1230</v>
      </c>
      <c r="AE148" s="8" t="s">
        <v>1437</v>
      </c>
      <c r="AF148" s="8" t="b">
        <v>0</v>
      </c>
      <c r="AG148" s="8">
        <v>1</v>
      </c>
      <c r="AH148" s="8">
        <v>10</v>
      </c>
      <c r="AI148" s="8">
        <v>2022</v>
      </c>
      <c r="AJ148" s="8" t="s">
        <v>952</v>
      </c>
      <c r="AK148" s="8" t="s">
        <v>1362</v>
      </c>
      <c r="AL148" s="8" t="s">
        <v>235</v>
      </c>
      <c r="AM148" s="8" t="s">
        <v>236</v>
      </c>
      <c r="AN148" s="8" t="s">
        <v>954</v>
      </c>
      <c r="AO148" s="8" t="s">
        <v>238</v>
      </c>
      <c r="AP148" s="8">
        <v>7</v>
      </c>
      <c r="AQ148" s="8">
        <v>46</v>
      </c>
      <c r="AR148" s="8">
        <v>3.4</v>
      </c>
      <c r="AS148" s="8" t="s">
        <v>238</v>
      </c>
      <c r="AT148" s="8" t="s">
        <v>239</v>
      </c>
      <c r="AU148" s="8">
        <v>114</v>
      </c>
      <c r="AV148" s="8">
        <v>19</v>
      </c>
      <c r="AW148" s="8">
        <v>9</v>
      </c>
      <c r="AX148" s="8" t="s">
        <v>239</v>
      </c>
      <c r="AY148" s="8" t="s">
        <v>240</v>
      </c>
      <c r="AZ148" s="8" t="s">
        <v>241</v>
      </c>
      <c r="BB148" s="8">
        <v>38.78</v>
      </c>
      <c r="BC148" s="8" t="s">
        <v>1438</v>
      </c>
      <c r="BD148" s="8" t="s">
        <v>244</v>
      </c>
      <c r="BE148" s="8" t="s">
        <v>1439</v>
      </c>
      <c r="BF148" s="8" t="s">
        <v>775</v>
      </c>
      <c r="BG148" s="8" t="s">
        <v>776</v>
      </c>
      <c r="BH148" s="8" t="s">
        <v>248</v>
      </c>
      <c r="BO148" s="8" t="s">
        <v>249</v>
      </c>
      <c r="BP148" s="8" t="s">
        <v>1440</v>
      </c>
      <c r="BQ148" s="8">
        <v>0.3</v>
      </c>
      <c r="BR148" s="8" t="s">
        <v>713</v>
      </c>
      <c r="BS148" s="8" t="s">
        <v>253</v>
      </c>
      <c r="BU148" s="8">
        <v>44835</v>
      </c>
      <c r="BV148" s="8">
        <v>10</v>
      </c>
      <c r="BW148" s="8">
        <v>200</v>
      </c>
      <c r="BX148" s="8">
        <v>5</v>
      </c>
      <c r="BY148" s="8">
        <v>200</v>
      </c>
      <c r="BZ148" s="8">
        <v>0.6</v>
      </c>
      <c r="CA148" s="8" t="s">
        <v>963</v>
      </c>
      <c r="CB148" s="8" t="s">
        <v>229</v>
      </c>
      <c r="CO148" s="8" t="s">
        <v>243</v>
      </c>
      <c r="CQ148" s="8" t="s">
        <v>964</v>
      </c>
      <c r="CR148" s="8" t="s">
        <v>300</v>
      </c>
      <c r="CS148" s="8" t="s">
        <v>316</v>
      </c>
      <c r="DA148" s="8" t="s">
        <v>1441</v>
      </c>
      <c r="DB148" s="8" t="s">
        <v>966</v>
      </c>
      <c r="DC148" s="8" t="s">
        <v>1148</v>
      </c>
      <c r="DD148" s="8" t="s">
        <v>967</v>
      </c>
      <c r="DE148" s="8" t="s">
        <v>968</v>
      </c>
      <c r="DL148" s="8" t="s">
        <v>991</v>
      </c>
      <c r="DM148" s="8" t="s">
        <v>970</v>
      </c>
      <c r="DN148" s="8" t="s">
        <v>971</v>
      </c>
      <c r="DO148" s="8" t="s">
        <v>1442</v>
      </c>
    </row>
    <row r="149" spans="1:119" s="8" customFormat="1" ht="14.25" customHeight="1" x14ac:dyDescent="0.3">
      <c r="A149" s="8" t="s">
        <v>943</v>
      </c>
      <c r="B149" s="8" t="s">
        <v>944</v>
      </c>
      <c r="C149" s="8" t="s">
        <v>1443</v>
      </c>
      <c r="D149" s="8" t="s">
        <v>946</v>
      </c>
      <c r="E149" s="8" t="s">
        <v>947</v>
      </c>
      <c r="G149" s="8">
        <v>6.59</v>
      </c>
      <c r="H149" s="8">
        <v>19.760999999999999</v>
      </c>
      <c r="I149" s="8">
        <v>3780</v>
      </c>
      <c r="J149" s="8">
        <v>3646</v>
      </c>
      <c r="K149" s="8">
        <v>3281</v>
      </c>
      <c r="U149" s="8" t="s">
        <v>948</v>
      </c>
      <c r="V149" s="8" t="s">
        <v>949</v>
      </c>
      <c r="W149" s="8" t="s">
        <v>229</v>
      </c>
      <c r="AC149" s="8" t="s">
        <v>1444</v>
      </c>
      <c r="AE149" s="8" t="s">
        <v>1445</v>
      </c>
      <c r="AF149" s="8" t="b">
        <v>0</v>
      </c>
      <c r="AG149" s="8">
        <v>1</v>
      </c>
      <c r="AH149" s="8">
        <v>10</v>
      </c>
      <c r="AI149" s="8">
        <v>2022</v>
      </c>
      <c r="AJ149" s="8" t="s">
        <v>952</v>
      </c>
      <c r="AK149" s="8" t="s">
        <v>1362</v>
      </c>
      <c r="AL149" s="8" t="s">
        <v>235</v>
      </c>
      <c r="AM149" s="8" t="s">
        <v>236</v>
      </c>
      <c r="AN149" s="8" t="s">
        <v>954</v>
      </c>
      <c r="AO149" s="8" t="s">
        <v>238</v>
      </c>
      <c r="AP149" s="8">
        <v>7</v>
      </c>
      <c r="AQ149" s="8">
        <v>46</v>
      </c>
      <c r="AR149" s="8">
        <v>3.6</v>
      </c>
      <c r="AS149" s="8" t="s">
        <v>238</v>
      </c>
      <c r="AT149" s="8" t="s">
        <v>239</v>
      </c>
      <c r="AU149" s="8">
        <v>114</v>
      </c>
      <c r="AV149" s="8">
        <v>19</v>
      </c>
      <c r="AW149" s="8">
        <v>8.9</v>
      </c>
      <c r="AX149" s="8" t="s">
        <v>239</v>
      </c>
      <c r="AY149" s="8" t="s">
        <v>240</v>
      </c>
      <c r="AZ149" s="8" t="s">
        <v>241</v>
      </c>
      <c r="BB149" s="8">
        <v>33.619999999999997</v>
      </c>
      <c r="BC149" s="8" t="s">
        <v>1438</v>
      </c>
      <c r="BD149" s="8" t="s">
        <v>244</v>
      </c>
      <c r="BE149" s="8" t="s">
        <v>1446</v>
      </c>
      <c r="BF149" s="8" t="s">
        <v>1447</v>
      </c>
      <c r="BG149" s="8" t="s">
        <v>1448</v>
      </c>
      <c r="BH149" s="8" t="s">
        <v>248</v>
      </c>
      <c r="BO149" s="8" t="s">
        <v>249</v>
      </c>
      <c r="BP149" s="8" t="s">
        <v>1449</v>
      </c>
      <c r="BQ149" s="8">
        <v>1.2</v>
      </c>
      <c r="BR149" s="8" t="s">
        <v>713</v>
      </c>
      <c r="BS149" s="8" t="s">
        <v>253</v>
      </c>
      <c r="BU149" s="8">
        <v>44835</v>
      </c>
      <c r="BV149" s="8">
        <v>10</v>
      </c>
      <c r="BW149" s="8">
        <v>110</v>
      </c>
      <c r="BX149" s="8">
        <v>9</v>
      </c>
      <c r="BY149" s="8">
        <v>200</v>
      </c>
      <c r="BZ149" s="8">
        <v>0.5</v>
      </c>
      <c r="CA149" s="8" t="s">
        <v>963</v>
      </c>
      <c r="CB149" s="8" t="s">
        <v>229</v>
      </c>
      <c r="CO149" s="8" t="s">
        <v>243</v>
      </c>
      <c r="CQ149" s="8" t="s">
        <v>964</v>
      </c>
      <c r="CR149" s="8" t="s">
        <v>300</v>
      </c>
      <c r="CS149" s="8" t="s">
        <v>316</v>
      </c>
      <c r="DC149" s="8" t="s">
        <v>1148</v>
      </c>
      <c r="DD149" s="8" t="s">
        <v>967</v>
      </c>
      <c r="DE149" s="8" t="s">
        <v>968</v>
      </c>
      <c r="DL149" s="8" t="s">
        <v>991</v>
      </c>
      <c r="DM149" s="8" t="s">
        <v>970</v>
      </c>
      <c r="DN149" s="8" t="s">
        <v>971</v>
      </c>
      <c r="DO149" s="8" t="s">
        <v>1442</v>
      </c>
    </row>
    <row r="150" spans="1:119" s="8" customFormat="1" ht="14.25" customHeight="1" x14ac:dyDescent="0.3">
      <c r="A150" s="8" t="s">
        <v>943</v>
      </c>
      <c r="B150" s="8" t="s">
        <v>944</v>
      </c>
      <c r="C150" s="8" t="s">
        <v>1450</v>
      </c>
      <c r="D150" s="8" t="s">
        <v>946</v>
      </c>
      <c r="E150" s="8" t="s">
        <v>947</v>
      </c>
      <c r="G150" s="8">
        <v>1.17</v>
      </c>
      <c r="H150" s="8">
        <v>2.3460000000000001</v>
      </c>
      <c r="I150" s="8">
        <v>2475</v>
      </c>
      <c r="J150" s="8">
        <v>2341</v>
      </c>
      <c r="K150" s="8">
        <v>2106</v>
      </c>
      <c r="U150" s="8" t="s">
        <v>948</v>
      </c>
      <c r="V150" s="8" t="s">
        <v>949</v>
      </c>
      <c r="W150" s="8" t="s">
        <v>229</v>
      </c>
      <c r="AC150" s="8">
        <v>45201</v>
      </c>
      <c r="AE150" s="8" t="s">
        <v>1451</v>
      </c>
      <c r="AF150" s="8" t="b">
        <v>0</v>
      </c>
      <c r="AG150" s="8">
        <v>1</v>
      </c>
      <c r="AH150" s="8">
        <v>10</v>
      </c>
      <c r="AI150" s="8">
        <v>2022</v>
      </c>
      <c r="AJ150" s="8" t="s">
        <v>952</v>
      </c>
      <c r="AK150" s="8" t="s">
        <v>1362</v>
      </c>
      <c r="AL150" s="8" t="s">
        <v>235</v>
      </c>
      <c r="AM150" s="8" t="s">
        <v>236</v>
      </c>
      <c r="AN150" s="8" t="s">
        <v>954</v>
      </c>
      <c r="AO150" s="8" t="s">
        <v>238</v>
      </c>
      <c r="AP150" s="8">
        <v>7</v>
      </c>
      <c r="AQ150" s="8">
        <v>46</v>
      </c>
      <c r="AR150" s="8">
        <v>3.7</v>
      </c>
      <c r="AS150" s="8" t="s">
        <v>238</v>
      </c>
      <c r="AT150" s="8" t="s">
        <v>239</v>
      </c>
      <c r="AU150" s="8">
        <v>114</v>
      </c>
      <c r="AV150" s="8">
        <v>19</v>
      </c>
      <c r="AW150" s="8">
        <v>8.9</v>
      </c>
      <c r="AX150" s="8" t="s">
        <v>239</v>
      </c>
      <c r="AY150" s="8" t="s">
        <v>240</v>
      </c>
      <c r="AZ150" s="8" t="s">
        <v>241</v>
      </c>
      <c r="BB150" s="8">
        <v>37.58</v>
      </c>
      <c r="BC150" s="8" t="s">
        <v>1438</v>
      </c>
      <c r="BD150" s="8" t="s">
        <v>244</v>
      </c>
      <c r="BE150" s="8" t="s">
        <v>1394</v>
      </c>
      <c r="BF150" s="8" t="s">
        <v>1452</v>
      </c>
      <c r="BG150" s="8" t="s">
        <v>1453</v>
      </c>
      <c r="BH150" s="8" t="s">
        <v>1454</v>
      </c>
      <c r="BO150" s="8" t="s">
        <v>249</v>
      </c>
      <c r="BP150" s="8" t="s">
        <v>1455</v>
      </c>
      <c r="BQ150" s="8">
        <v>0.85</v>
      </c>
      <c r="BR150" s="8" t="s">
        <v>713</v>
      </c>
      <c r="BS150" s="8" t="s">
        <v>253</v>
      </c>
      <c r="BU150" s="8">
        <v>44835</v>
      </c>
      <c r="BV150" s="8">
        <v>10</v>
      </c>
      <c r="BW150" s="8">
        <v>250</v>
      </c>
      <c r="BX150" s="8">
        <v>4</v>
      </c>
      <c r="BY150" s="8">
        <v>200</v>
      </c>
      <c r="BZ150" s="8">
        <v>1</v>
      </c>
      <c r="CA150" s="8" t="s">
        <v>963</v>
      </c>
      <c r="CB150" s="8" t="s">
        <v>229</v>
      </c>
      <c r="CO150" s="8" t="s">
        <v>243</v>
      </c>
      <c r="CQ150" s="8" t="s">
        <v>964</v>
      </c>
      <c r="CR150" s="8" t="s">
        <v>300</v>
      </c>
      <c r="CS150" s="8" t="s">
        <v>316</v>
      </c>
      <c r="DC150" s="8" t="s">
        <v>350</v>
      </c>
      <c r="DD150" s="8" t="s">
        <v>967</v>
      </c>
      <c r="DE150" s="8" t="s">
        <v>968</v>
      </c>
      <c r="DL150" s="8" t="s">
        <v>991</v>
      </c>
      <c r="DM150" s="8" t="s">
        <v>970</v>
      </c>
      <c r="DN150" s="8" t="s">
        <v>971</v>
      </c>
      <c r="DO150" s="8" t="s">
        <v>1442</v>
      </c>
    </row>
    <row r="151" spans="1:119" s="8" customFormat="1" ht="14.25" customHeight="1" x14ac:dyDescent="0.3">
      <c r="A151" s="8" t="s">
        <v>943</v>
      </c>
      <c r="B151" s="8" t="s">
        <v>944</v>
      </c>
      <c r="C151" s="8" t="s">
        <v>1456</v>
      </c>
      <c r="D151" s="8" t="s">
        <v>946</v>
      </c>
      <c r="E151" s="8" t="s">
        <v>947</v>
      </c>
      <c r="G151" s="8">
        <v>1.87</v>
      </c>
      <c r="H151" s="8">
        <v>7.4720000000000004</v>
      </c>
      <c r="I151" s="8">
        <v>4620</v>
      </c>
      <c r="J151" s="8">
        <v>4486</v>
      </c>
      <c r="K151" s="8">
        <v>4037</v>
      </c>
      <c r="U151" s="8" t="s">
        <v>948</v>
      </c>
      <c r="V151" s="8" t="s">
        <v>949</v>
      </c>
      <c r="W151" s="8" t="s">
        <v>229</v>
      </c>
      <c r="AC151" s="8" t="s">
        <v>1230</v>
      </c>
      <c r="AE151" s="8" t="s">
        <v>1457</v>
      </c>
      <c r="AF151" s="8" t="b">
        <v>0</v>
      </c>
      <c r="AG151" s="8">
        <v>1</v>
      </c>
      <c r="AH151" s="8">
        <v>10</v>
      </c>
      <c r="AI151" s="8">
        <v>2022</v>
      </c>
      <c r="AJ151" s="8" t="s">
        <v>952</v>
      </c>
      <c r="AK151" s="8" t="s">
        <v>1362</v>
      </c>
      <c r="AL151" s="8" t="s">
        <v>235</v>
      </c>
      <c r="AM151" s="8" t="s">
        <v>236</v>
      </c>
      <c r="AN151" s="8" t="s">
        <v>954</v>
      </c>
      <c r="AO151" s="8" t="s">
        <v>238</v>
      </c>
      <c r="AP151" s="8">
        <v>7</v>
      </c>
      <c r="AQ151" s="8">
        <v>46</v>
      </c>
      <c r="AR151" s="8">
        <v>4</v>
      </c>
      <c r="AS151" s="8" t="s">
        <v>238</v>
      </c>
      <c r="AT151" s="8" t="s">
        <v>239</v>
      </c>
      <c r="AU151" s="8">
        <v>114</v>
      </c>
      <c r="AV151" s="8">
        <v>19</v>
      </c>
      <c r="AW151" s="8">
        <v>9.6</v>
      </c>
      <c r="AX151" s="8" t="s">
        <v>239</v>
      </c>
      <c r="AY151" s="8" t="s">
        <v>240</v>
      </c>
      <c r="AZ151" s="8" t="s">
        <v>241</v>
      </c>
      <c r="BB151" s="8">
        <v>37.89</v>
      </c>
      <c r="BC151" s="8" t="s">
        <v>1438</v>
      </c>
      <c r="BD151" s="8" t="s">
        <v>244</v>
      </c>
      <c r="BE151" s="8" t="s">
        <v>1394</v>
      </c>
      <c r="BF151" s="8" t="s">
        <v>1394</v>
      </c>
      <c r="BO151" s="8" t="s">
        <v>249</v>
      </c>
      <c r="BP151" s="8" t="s">
        <v>1458</v>
      </c>
      <c r="BQ151" s="8">
        <v>0.78</v>
      </c>
      <c r="BR151" s="8" t="s">
        <v>713</v>
      </c>
      <c r="BS151" s="8" t="s">
        <v>356</v>
      </c>
      <c r="BU151" s="8">
        <v>44835</v>
      </c>
      <c r="BV151" s="8">
        <v>10</v>
      </c>
      <c r="BW151" s="8">
        <v>120</v>
      </c>
      <c r="BX151" s="8">
        <v>44993</v>
      </c>
      <c r="BY151" s="8">
        <v>200</v>
      </c>
      <c r="BZ151" s="8">
        <v>0.6</v>
      </c>
      <c r="CA151" s="8" t="s">
        <v>963</v>
      </c>
      <c r="CB151" s="8" t="s">
        <v>229</v>
      </c>
      <c r="CO151" s="8" t="s">
        <v>243</v>
      </c>
      <c r="CQ151" s="8" t="s">
        <v>964</v>
      </c>
      <c r="CR151" s="8" t="s">
        <v>300</v>
      </c>
      <c r="CS151" s="8" t="s">
        <v>316</v>
      </c>
      <c r="DC151" s="8" t="s">
        <v>967</v>
      </c>
      <c r="DD151" s="8" t="s">
        <v>967</v>
      </c>
      <c r="DE151" s="8" t="s">
        <v>968</v>
      </c>
      <c r="DL151" s="8" t="s">
        <v>991</v>
      </c>
      <c r="DM151" s="8" t="s">
        <v>970</v>
      </c>
      <c r="DN151" s="8" t="s">
        <v>971</v>
      </c>
      <c r="DO151" s="8" t="s">
        <v>1442</v>
      </c>
    </row>
    <row r="152" spans="1:119" s="8" customFormat="1" ht="14.25" customHeight="1" x14ac:dyDescent="0.3">
      <c r="A152" s="8" t="s">
        <v>943</v>
      </c>
      <c r="B152" s="8" t="s">
        <v>944</v>
      </c>
      <c r="C152" s="8" t="s">
        <v>1459</v>
      </c>
      <c r="D152" s="8" t="s">
        <v>946</v>
      </c>
      <c r="E152" s="8" t="s">
        <v>947</v>
      </c>
      <c r="G152" s="8">
        <v>75.13</v>
      </c>
      <c r="H152" s="8">
        <v>375.65499999999997</v>
      </c>
      <c r="I152" s="8">
        <v>5200</v>
      </c>
      <c r="J152" s="8">
        <v>5076</v>
      </c>
      <c r="K152" s="8">
        <v>4568</v>
      </c>
      <c r="U152" s="8" t="s">
        <v>948</v>
      </c>
      <c r="V152" s="8" t="s">
        <v>949</v>
      </c>
      <c r="W152" s="8" t="s">
        <v>229</v>
      </c>
      <c r="AC152" s="8" t="s">
        <v>1024</v>
      </c>
      <c r="AE152" s="8" t="s">
        <v>1460</v>
      </c>
      <c r="AF152" s="8" t="b">
        <v>0</v>
      </c>
      <c r="AG152" s="8">
        <v>1</v>
      </c>
      <c r="AH152" s="8">
        <v>10</v>
      </c>
      <c r="AI152" s="8">
        <v>2022</v>
      </c>
      <c r="AJ152" s="8" t="s">
        <v>952</v>
      </c>
      <c r="AK152" s="8" t="s">
        <v>1362</v>
      </c>
      <c r="AL152" s="8" t="s">
        <v>235</v>
      </c>
      <c r="AM152" s="8" t="s">
        <v>236</v>
      </c>
      <c r="AN152" s="8" t="s">
        <v>954</v>
      </c>
      <c r="AO152" s="8" t="s">
        <v>238</v>
      </c>
      <c r="AP152" s="8">
        <v>7</v>
      </c>
      <c r="AQ152" s="8">
        <v>46</v>
      </c>
      <c r="AR152" s="8">
        <v>4.0999999999999996</v>
      </c>
      <c r="AS152" s="8" t="s">
        <v>238</v>
      </c>
      <c r="AT152" s="8" t="s">
        <v>239</v>
      </c>
      <c r="AU152" s="8">
        <v>114</v>
      </c>
      <c r="AV152" s="8">
        <v>19</v>
      </c>
      <c r="AW152" s="8">
        <v>9.6</v>
      </c>
      <c r="AX152" s="8" t="s">
        <v>239</v>
      </c>
      <c r="AY152" s="8" t="s">
        <v>240</v>
      </c>
      <c r="AZ152" s="8" t="s">
        <v>241</v>
      </c>
      <c r="BB152" s="8">
        <v>36.07</v>
      </c>
      <c r="BC152" s="8" t="s">
        <v>1438</v>
      </c>
      <c r="BD152" s="8" t="s">
        <v>244</v>
      </c>
      <c r="BE152" s="8" t="s">
        <v>976</v>
      </c>
      <c r="BF152" s="8" t="s">
        <v>747</v>
      </c>
      <c r="BG152" s="8" t="s">
        <v>1461</v>
      </c>
      <c r="BH152" s="8" t="s">
        <v>1462</v>
      </c>
      <c r="BO152" s="8" t="s">
        <v>979</v>
      </c>
      <c r="BP152" s="8" t="s">
        <v>1463</v>
      </c>
      <c r="BQ152" s="8">
        <v>0.87</v>
      </c>
      <c r="BR152" s="8" t="s">
        <v>713</v>
      </c>
      <c r="BS152" s="8" t="s">
        <v>253</v>
      </c>
      <c r="BU152" s="8">
        <v>44835</v>
      </c>
      <c r="BV152" s="8">
        <v>10</v>
      </c>
      <c r="BW152" s="8">
        <v>50</v>
      </c>
      <c r="BX152" s="8">
        <v>20</v>
      </c>
      <c r="BY152" s="8">
        <v>200</v>
      </c>
      <c r="BZ152" s="8">
        <v>0.6</v>
      </c>
      <c r="CA152" s="8" t="s">
        <v>963</v>
      </c>
      <c r="CB152" s="8" t="s">
        <v>229</v>
      </c>
      <c r="CO152" s="8" t="s">
        <v>243</v>
      </c>
      <c r="CQ152" s="8" t="s">
        <v>964</v>
      </c>
      <c r="CR152" s="8" t="s">
        <v>300</v>
      </c>
      <c r="CS152" s="8" t="s">
        <v>316</v>
      </c>
      <c r="DC152" s="8" t="s">
        <v>350</v>
      </c>
      <c r="DD152" s="8" t="s">
        <v>967</v>
      </c>
      <c r="DE152" s="8" t="s">
        <v>968</v>
      </c>
      <c r="DL152" s="8" t="s">
        <v>991</v>
      </c>
      <c r="DM152" s="8" t="s">
        <v>970</v>
      </c>
      <c r="DN152" s="8" t="s">
        <v>971</v>
      </c>
      <c r="DO152" s="8" t="s">
        <v>1442</v>
      </c>
    </row>
    <row r="153" spans="1:119" s="8" customFormat="1" ht="14.25" customHeight="1" x14ac:dyDescent="0.3">
      <c r="A153" s="8" t="s">
        <v>943</v>
      </c>
      <c r="B153" s="8" t="s">
        <v>944</v>
      </c>
      <c r="C153" s="8" t="s">
        <v>1464</v>
      </c>
      <c r="D153" s="8" t="s">
        <v>946</v>
      </c>
      <c r="E153" s="8" t="s">
        <v>947</v>
      </c>
      <c r="G153" s="8">
        <v>3.04</v>
      </c>
      <c r="H153" s="8">
        <v>21.28</v>
      </c>
      <c r="I153" s="8">
        <v>7009</v>
      </c>
      <c r="J153" s="8">
        <v>6875</v>
      </c>
      <c r="K153" s="8">
        <v>6187</v>
      </c>
      <c r="U153" s="8" t="s">
        <v>948</v>
      </c>
      <c r="V153" s="8" t="s">
        <v>949</v>
      </c>
      <c r="W153" s="8" t="s">
        <v>229</v>
      </c>
      <c r="AC153" s="8">
        <v>45201</v>
      </c>
      <c r="AE153" s="8" t="s">
        <v>1465</v>
      </c>
      <c r="AF153" s="8" t="b">
        <v>0</v>
      </c>
      <c r="AG153" s="8">
        <v>1</v>
      </c>
      <c r="AH153" s="8">
        <v>10</v>
      </c>
      <c r="AI153" s="8">
        <v>2022</v>
      </c>
      <c r="AJ153" s="8" t="s">
        <v>952</v>
      </c>
      <c r="AK153" s="8" t="s">
        <v>1362</v>
      </c>
      <c r="AL153" s="8" t="s">
        <v>235</v>
      </c>
      <c r="AM153" s="8" t="s">
        <v>236</v>
      </c>
      <c r="AN153" s="8" t="s">
        <v>954</v>
      </c>
      <c r="AO153" s="8" t="s">
        <v>238</v>
      </c>
      <c r="AP153" s="8">
        <v>7</v>
      </c>
      <c r="AQ153" s="8">
        <v>46</v>
      </c>
      <c r="AR153" s="8">
        <v>4.2</v>
      </c>
      <c r="AS153" s="8" t="s">
        <v>238</v>
      </c>
      <c r="AT153" s="8" t="s">
        <v>239</v>
      </c>
      <c r="AU153" s="8">
        <v>114</v>
      </c>
      <c r="AV153" s="8">
        <v>19</v>
      </c>
      <c r="AW153" s="8">
        <v>9.6</v>
      </c>
      <c r="AX153" s="8" t="s">
        <v>239</v>
      </c>
      <c r="AY153" s="8" t="s">
        <v>240</v>
      </c>
      <c r="AZ153" s="8" t="s">
        <v>241</v>
      </c>
      <c r="BB153" s="8">
        <v>42.69</v>
      </c>
      <c r="BC153" s="8" t="s">
        <v>1438</v>
      </c>
      <c r="BD153" s="8" t="s">
        <v>244</v>
      </c>
      <c r="BE153" s="8" t="s">
        <v>1466</v>
      </c>
      <c r="BF153" s="8" t="s">
        <v>1467</v>
      </c>
      <c r="BG153" s="8" t="s">
        <v>1468</v>
      </c>
      <c r="BH153" s="8" t="s">
        <v>1469</v>
      </c>
      <c r="BO153" s="8" t="s">
        <v>249</v>
      </c>
      <c r="BP153" s="8" t="s">
        <v>1470</v>
      </c>
      <c r="BQ153" s="8">
        <v>1.2</v>
      </c>
      <c r="BR153" s="8" t="s">
        <v>713</v>
      </c>
      <c r="BS153" s="8" t="s">
        <v>253</v>
      </c>
      <c r="BU153" s="8">
        <v>44835</v>
      </c>
      <c r="BV153" s="8">
        <v>10</v>
      </c>
      <c r="BW153" s="8">
        <v>59</v>
      </c>
      <c r="BX153" s="8">
        <v>45185</v>
      </c>
      <c r="BY153" s="8">
        <v>200</v>
      </c>
      <c r="BZ153" s="8">
        <v>0.6</v>
      </c>
      <c r="CA153" s="8" t="s">
        <v>963</v>
      </c>
      <c r="CB153" s="8" t="s">
        <v>229</v>
      </c>
      <c r="CO153" s="8" t="s">
        <v>243</v>
      </c>
      <c r="CQ153" s="8" t="s">
        <v>964</v>
      </c>
      <c r="CR153" s="8" t="s">
        <v>300</v>
      </c>
      <c r="CS153" s="8" t="s">
        <v>316</v>
      </c>
      <c r="DC153" s="8" t="s">
        <v>350</v>
      </c>
      <c r="DD153" s="8" t="s">
        <v>1000</v>
      </c>
      <c r="DE153" s="8" t="s">
        <v>968</v>
      </c>
      <c r="DL153" s="8" t="s">
        <v>991</v>
      </c>
      <c r="DM153" s="8" t="s">
        <v>970</v>
      </c>
      <c r="DN153" s="8" t="s">
        <v>971</v>
      </c>
      <c r="DO153" s="8" t="s">
        <v>1442</v>
      </c>
    </row>
    <row r="154" spans="1:119" s="8" customFormat="1" ht="14.25" customHeight="1" x14ac:dyDescent="0.3">
      <c r="A154" s="8" t="s">
        <v>943</v>
      </c>
      <c r="B154" s="8" t="s">
        <v>944</v>
      </c>
      <c r="C154" s="8" t="s">
        <v>1471</v>
      </c>
      <c r="D154" s="8" t="s">
        <v>946</v>
      </c>
      <c r="E154" s="8" t="s">
        <v>947</v>
      </c>
      <c r="G154" s="8">
        <v>0.78</v>
      </c>
      <c r="H154" s="8">
        <v>10.087999999999999</v>
      </c>
      <c r="I154" s="8">
        <v>13200</v>
      </c>
      <c r="J154" s="8">
        <v>13066</v>
      </c>
      <c r="K154" s="8">
        <v>11759</v>
      </c>
      <c r="U154" s="8" t="s">
        <v>948</v>
      </c>
      <c r="V154" s="8" t="s">
        <v>949</v>
      </c>
      <c r="W154" s="8" t="s">
        <v>229</v>
      </c>
      <c r="AC154" s="8">
        <v>44988</v>
      </c>
      <c r="AE154" s="8" t="s">
        <v>1472</v>
      </c>
      <c r="AF154" s="8" t="b">
        <v>0</v>
      </c>
      <c r="AG154" s="8">
        <v>1</v>
      </c>
      <c r="AH154" s="8">
        <v>10</v>
      </c>
      <c r="AI154" s="8">
        <v>2022</v>
      </c>
      <c r="AJ154" s="8" t="s">
        <v>952</v>
      </c>
      <c r="AK154" s="8" t="s">
        <v>1362</v>
      </c>
      <c r="AL154" s="8" t="s">
        <v>235</v>
      </c>
      <c r="AM154" s="8" t="s">
        <v>236</v>
      </c>
      <c r="AN154" s="8" t="s">
        <v>954</v>
      </c>
      <c r="AO154" s="8" t="s">
        <v>238</v>
      </c>
      <c r="AP154" s="8">
        <v>7</v>
      </c>
      <c r="AQ154" s="8">
        <v>46</v>
      </c>
      <c r="AR154" s="8">
        <v>1.5</v>
      </c>
      <c r="AS154" s="8" t="s">
        <v>238</v>
      </c>
      <c r="AT154" s="8" t="s">
        <v>239</v>
      </c>
      <c r="AU154" s="8">
        <v>114</v>
      </c>
      <c r="AV154" s="8">
        <v>19</v>
      </c>
      <c r="AW154" s="8">
        <v>11.5</v>
      </c>
      <c r="AX154" s="8" t="s">
        <v>239</v>
      </c>
      <c r="AY154" s="8" t="s">
        <v>240</v>
      </c>
      <c r="AZ154" s="8" t="s">
        <v>241</v>
      </c>
      <c r="BB154" s="8">
        <v>45.21</v>
      </c>
      <c r="BC154" s="8" t="s">
        <v>1438</v>
      </c>
      <c r="BD154" s="8" t="s">
        <v>244</v>
      </c>
      <c r="BE154" s="8" t="s">
        <v>1439</v>
      </c>
      <c r="BF154" s="8" t="s">
        <v>1473</v>
      </c>
      <c r="BG154" s="8" t="s">
        <v>354</v>
      </c>
      <c r="BO154" s="8" t="s">
        <v>249</v>
      </c>
      <c r="BP154" s="8" t="s">
        <v>1474</v>
      </c>
      <c r="BQ154" s="8">
        <v>2.5</v>
      </c>
      <c r="BR154" s="8" t="s">
        <v>713</v>
      </c>
      <c r="BS154" s="8" t="s">
        <v>356</v>
      </c>
      <c r="BU154" s="8">
        <v>44835</v>
      </c>
      <c r="BV154" s="8">
        <v>10</v>
      </c>
      <c r="BW154" s="8">
        <v>64</v>
      </c>
      <c r="BX154" s="8">
        <v>45092</v>
      </c>
      <c r="BY154" s="8">
        <v>200</v>
      </c>
      <c r="BZ154" s="8">
        <v>1</v>
      </c>
      <c r="CA154" s="8" t="s">
        <v>963</v>
      </c>
      <c r="CB154" s="8" t="s">
        <v>229</v>
      </c>
      <c r="CO154" s="8" t="s">
        <v>243</v>
      </c>
      <c r="CQ154" s="8" t="s">
        <v>964</v>
      </c>
      <c r="CR154" s="8" t="s">
        <v>300</v>
      </c>
      <c r="CS154" s="8" t="s">
        <v>316</v>
      </c>
      <c r="DC154" s="8" t="s">
        <v>967</v>
      </c>
      <c r="DD154" s="8" t="s">
        <v>967</v>
      </c>
      <c r="DE154" s="8" t="s">
        <v>968</v>
      </c>
      <c r="DL154" s="8" t="s">
        <v>991</v>
      </c>
      <c r="DM154" s="8" t="s">
        <v>970</v>
      </c>
      <c r="DN154" s="8" t="s">
        <v>971</v>
      </c>
      <c r="DO154" s="8" t="s">
        <v>1442</v>
      </c>
    </row>
    <row r="155" spans="1:119" s="8" customFormat="1" ht="14.25" customHeight="1" x14ac:dyDescent="0.3">
      <c r="A155" s="8" t="s">
        <v>943</v>
      </c>
      <c r="B155" s="8" t="s">
        <v>944</v>
      </c>
      <c r="C155" s="8" t="s">
        <v>1475</v>
      </c>
      <c r="D155" s="8" t="s">
        <v>946</v>
      </c>
      <c r="E155" s="8" t="s">
        <v>947</v>
      </c>
      <c r="G155" s="8">
        <v>216.86</v>
      </c>
      <c r="H155" s="8">
        <v>650.58000000000004</v>
      </c>
      <c r="I155" s="8">
        <v>3514</v>
      </c>
      <c r="J155" s="8">
        <v>3380</v>
      </c>
      <c r="K155" s="8">
        <v>3042</v>
      </c>
      <c r="U155" s="8" t="s">
        <v>948</v>
      </c>
      <c r="V155" s="8" t="s">
        <v>949</v>
      </c>
      <c r="W155" s="8" t="s">
        <v>229</v>
      </c>
      <c r="AC155" s="8" t="s">
        <v>1476</v>
      </c>
      <c r="AE155" s="8" t="s">
        <v>1477</v>
      </c>
      <c r="AF155" s="8" t="b">
        <v>0</v>
      </c>
      <c r="AG155" s="8">
        <v>1</v>
      </c>
      <c r="AH155" s="8">
        <v>10</v>
      </c>
      <c r="AI155" s="8">
        <v>2022</v>
      </c>
      <c r="AJ155" s="8" t="s">
        <v>952</v>
      </c>
      <c r="AK155" s="8" t="s">
        <v>1362</v>
      </c>
      <c r="AL155" s="8" t="s">
        <v>235</v>
      </c>
      <c r="AM155" s="8" t="s">
        <v>236</v>
      </c>
      <c r="AN155" s="8" t="s">
        <v>954</v>
      </c>
      <c r="AO155" s="8" t="s">
        <v>238</v>
      </c>
      <c r="AP155" s="8">
        <v>7</v>
      </c>
      <c r="AQ155" s="8">
        <v>46</v>
      </c>
      <c r="AR155" s="8">
        <v>5.4</v>
      </c>
      <c r="AS155" s="8" t="s">
        <v>238</v>
      </c>
      <c r="AT155" s="8" t="s">
        <v>239</v>
      </c>
      <c r="AU155" s="8">
        <v>114</v>
      </c>
      <c r="AV155" s="8">
        <v>19</v>
      </c>
      <c r="AW155" s="8">
        <v>13.1</v>
      </c>
      <c r="AX155" s="8" t="s">
        <v>239</v>
      </c>
      <c r="AY155" s="8" t="s">
        <v>240</v>
      </c>
      <c r="AZ155" s="8" t="s">
        <v>241</v>
      </c>
      <c r="BB155" s="8">
        <v>29.2</v>
      </c>
      <c r="BC155" s="8" t="s">
        <v>1438</v>
      </c>
      <c r="BD155" s="8" t="s">
        <v>244</v>
      </c>
      <c r="BE155" s="8" t="s">
        <v>1478</v>
      </c>
      <c r="BF155" s="8" t="s">
        <v>1479</v>
      </c>
      <c r="BG155" s="8" t="s">
        <v>1480</v>
      </c>
      <c r="BH155" s="8" t="s">
        <v>1481</v>
      </c>
      <c r="BO155" s="8" t="s">
        <v>297</v>
      </c>
      <c r="BP155" s="8" t="s">
        <v>1482</v>
      </c>
      <c r="BQ155" s="8">
        <v>25</v>
      </c>
      <c r="BR155" s="8" t="s">
        <v>713</v>
      </c>
      <c r="BS155" s="8" t="s">
        <v>253</v>
      </c>
      <c r="BU155" s="8">
        <v>44835</v>
      </c>
      <c r="BV155" s="8">
        <v>1</v>
      </c>
      <c r="BW155" s="8">
        <v>1</v>
      </c>
      <c r="BX155" s="8">
        <v>100</v>
      </c>
      <c r="BY155" s="8">
        <v>200</v>
      </c>
      <c r="BZ155" s="8">
        <v>1</v>
      </c>
      <c r="CA155" s="8" t="s">
        <v>963</v>
      </c>
      <c r="CB155" s="8" t="s">
        <v>229</v>
      </c>
      <c r="CO155" s="8" t="s">
        <v>243</v>
      </c>
      <c r="CQ155" s="8" t="s">
        <v>964</v>
      </c>
      <c r="CR155" s="8" t="s">
        <v>300</v>
      </c>
      <c r="CS155" s="8" t="s">
        <v>316</v>
      </c>
      <c r="DA155" s="8" t="s">
        <v>1483</v>
      </c>
      <c r="DB155" s="8" t="s">
        <v>966</v>
      </c>
      <c r="DC155" s="8" t="s">
        <v>1484</v>
      </c>
      <c r="DD155" s="8" t="s">
        <v>1000</v>
      </c>
      <c r="DE155" s="8" t="s">
        <v>968</v>
      </c>
      <c r="DL155" s="8" t="s">
        <v>991</v>
      </c>
      <c r="DM155" s="8" t="s">
        <v>970</v>
      </c>
      <c r="DN155" s="8" t="s">
        <v>971</v>
      </c>
      <c r="DO155" s="8" t="s">
        <v>1442</v>
      </c>
    </row>
    <row r="156" spans="1:119" s="8" customFormat="1" ht="14.25" customHeight="1" x14ac:dyDescent="0.3">
      <c r="A156" s="8" t="s">
        <v>943</v>
      </c>
      <c r="B156" s="8" t="s">
        <v>944</v>
      </c>
      <c r="C156" s="8" t="s">
        <v>1485</v>
      </c>
      <c r="D156" s="8" t="s">
        <v>946</v>
      </c>
      <c r="E156" s="8" t="s">
        <v>947</v>
      </c>
      <c r="G156" s="8">
        <v>562.92999999999995</v>
      </c>
      <c r="H156" s="8">
        <v>1688.79</v>
      </c>
      <c r="I156" s="8">
        <v>3986</v>
      </c>
      <c r="J156" s="8">
        <v>3852</v>
      </c>
      <c r="K156" s="8">
        <v>3466</v>
      </c>
      <c r="U156" s="8" t="s">
        <v>948</v>
      </c>
      <c r="V156" s="8" t="s">
        <v>949</v>
      </c>
      <c r="W156" s="8" t="s">
        <v>229</v>
      </c>
      <c r="AC156" s="8">
        <v>45141</v>
      </c>
      <c r="AE156" s="8" t="s">
        <v>1486</v>
      </c>
      <c r="AF156" s="8" t="b">
        <v>0</v>
      </c>
      <c r="AG156" s="8">
        <v>1</v>
      </c>
      <c r="AH156" s="8">
        <v>10</v>
      </c>
      <c r="AI156" s="8">
        <v>2022</v>
      </c>
      <c r="AJ156" s="8" t="s">
        <v>952</v>
      </c>
      <c r="AK156" s="8" t="s">
        <v>1362</v>
      </c>
      <c r="AL156" s="8" t="s">
        <v>235</v>
      </c>
      <c r="AM156" s="8" t="s">
        <v>236</v>
      </c>
      <c r="AN156" s="8" t="s">
        <v>954</v>
      </c>
      <c r="AO156" s="8" t="s">
        <v>238</v>
      </c>
      <c r="AP156" s="8">
        <v>7</v>
      </c>
      <c r="AQ156" s="8">
        <v>46</v>
      </c>
      <c r="AR156" s="8">
        <v>10.3</v>
      </c>
      <c r="AS156" s="8" t="s">
        <v>238</v>
      </c>
      <c r="AT156" s="8" t="s">
        <v>239</v>
      </c>
      <c r="AU156" s="8">
        <v>114</v>
      </c>
      <c r="AV156" s="8">
        <v>18</v>
      </c>
      <c r="AW156" s="8">
        <v>42.6</v>
      </c>
      <c r="AX156" s="8" t="s">
        <v>239</v>
      </c>
      <c r="AY156" s="8" t="s">
        <v>240</v>
      </c>
      <c r="AZ156" s="8" t="s">
        <v>241</v>
      </c>
      <c r="BB156" s="8">
        <v>88.4</v>
      </c>
      <c r="BC156" s="8" t="s">
        <v>1438</v>
      </c>
      <c r="BD156" s="8" t="s">
        <v>244</v>
      </c>
      <c r="BE156" s="8" t="s">
        <v>1179</v>
      </c>
      <c r="BF156" s="8" t="s">
        <v>1487</v>
      </c>
      <c r="BG156" s="8" t="s">
        <v>1488</v>
      </c>
      <c r="BH156" s="8" t="s">
        <v>1489</v>
      </c>
      <c r="BO156" s="8" t="s">
        <v>297</v>
      </c>
      <c r="BP156" s="8" t="s">
        <v>1490</v>
      </c>
      <c r="BQ156" s="8">
        <v>20</v>
      </c>
      <c r="BR156" s="8" t="s">
        <v>713</v>
      </c>
      <c r="BS156" s="8" t="s">
        <v>253</v>
      </c>
      <c r="BU156" s="8">
        <v>44835</v>
      </c>
      <c r="BV156" s="8">
        <v>10</v>
      </c>
      <c r="BW156" s="8">
        <v>58</v>
      </c>
      <c r="BX156" s="8">
        <v>44974</v>
      </c>
      <c r="BY156" s="8">
        <v>200</v>
      </c>
      <c r="BZ156" s="8">
        <v>1</v>
      </c>
      <c r="CA156" s="8" t="s">
        <v>963</v>
      </c>
      <c r="CB156" s="8" t="s">
        <v>229</v>
      </c>
      <c r="CO156" s="8" t="s">
        <v>243</v>
      </c>
      <c r="CQ156" s="8" t="s">
        <v>964</v>
      </c>
      <c r="CR156" s="8" t="s">
        <v>300</v>
      </c>
      <c r="CS156" s="8" t="s">
        <v>316</v>
      </c>
      <c r="DA156" s="8" t="s">
        <v>1491</v>
      </c>
      <c r="DB156" s="8" t="s">
        <v>966</v>
      </c>
      <c r="DC156" s="8" t="s">
        <v>1492</v>
      </c>
      <c r="DD156" s="8" t="s">
        <v>1000</v>
      </c>
      <c r="DE156" s="8" t="s">
        <v>968</v>
      </c>
      <c r="DL156" s="8" t="s">
        <v>991</v>
      </c>
      <c r="DM156" s="8" t="s">
        <v>970</v>
      </c>
      <c r="DN156" s="8" t="s">
        <v>971</v>
      </c>
      <c r="DO156" s="8" t="s">
        <v>1442</v>
      </c>
    </row>
    <row r="157" spans="1:119" s="8" customFormat="1" ht="14.25" customHeight="1" x14ac:dyDescent="0.3">
      <c r="A157" s="8" t="s">
        <v>943</v>
      </c>
      <c r="B157" s="8" t="s">
        <v>944</v>
      </c>
      <c r="C157" s="8" t="s">
        <v>1493</v>
      </c>
      <c r="D157" s="8" t="s">
        <v>946</v>
      </c>
      <c r="E157" s="8" t="s">
        <v>947</v>
      </c>
      <c r="G157" s="8">
        <v>7.25</v>
      </c>
      <c r="H157" s="8">
        <v>130.518</v>
      </c>
      <c r="I157" s="8">
        <v>18694</v>
      </c>
      <c r="J157" s="8">
        <v>18560</v>
      </c>
      <c r="K157" s="8">
        <v>16704</v>
      </c>
      <c r="U157" s="8" t="s">
        <v>948</v>
      </c>
      <c r="V157" s="8" t="s">
        <v>949</v>
      </c>
      <c r="W157" s="8" t="s">
        <v>229</v>
      </c>
      <c r="AC157" s="8">
        <v>45202</v>
      </c>
      <c r="AE157" s="8" t="s">
        <v>1494</v>
      </c>
      <c r="AF157" s="8" t="b">
        <v>0</v>
      </c>
      <c r="AG157" s="8">
        <v>1</v>
      </c>
      <c r="AH157" s="8">
        <v>10</v>
      </c>
      <c r="AI157" s="8">
        <v>2022</v>
      </c>
      <c r="AJ157" s="8" t="s">
        <v>952</v>
      </c>
      <c r="AK157" s="8" t="s">
        <v>1362</v>
      </c>
      <c r="AL157" s="8" t="s">
        <v>235</v>
      </c>
      <c r="AM157" s="8" t="s">
        <v>236</v>
      </c>
      <c r="AN157" s="8" t="s">
        <v>954</v>
      </c>
      <c r="AO157" s="8" t="s">
        <v>238</v>
      </c>
      <c r="AP157" s="8">
        <v>7</v>
      </c>
      <c r="AQ157" s="8">
        <v>46</v>
      </c>
      <c r="AR157" s="8">
        <v>7.4</v>
      </c>
      <c r="AS157" s="8" t="s">
        <v>238</v>
      </c>
      <c r="AT157" s="8" t="s">
        <v>239</v>
      </c>
      <c r="AU157" s="8">
        <v>114</v>
      </c>
      <c r="AV157" s="8">
        <v>18</v>
      </c>
      <c r="AW157" s="8">
        <v>42.5</v>
      </c>
      <c r="AX157" s="8" t="s">
        <v>239</v>
      </c>
      <c r="AY157" s="8" t="s">
        <v>240</v>
      </c>
      <c r="AZ157" s="8" t="s">
        <v>241</v>
      </c>
      <c r="BB157" s="8">
        <v>69.3</v>
      </c>
      <c r="BC157" s="8" t="s">
        <v>1141</v>
      </c>
      <c r="BD157" s="8" t="s">
        <v>244</v>
      </c>
      <c r="BE157" s="8" t="s">
        <v>994</v>
      </c>
      <c r="BF157" s="8" t="s">
        <v>1495</v>
      </c>
      <c r="BG157" s="8" t="s">
        <v>1496</v>
      </c>
      <c r="BH157" s="8" t="s">
        <v>1497</v>
      </c>
      <c r="BO157" s="8" t="s">
        <v>249</v>
      </c>
      <c r="BP157" s="8" t="s">
        <v>1498</v>
      </c>
      <c r="BQ157" s="8">
        <v>0.6</v>
      </c>
      <c r="BR157" s="8" t="s">
        <v>713</v>
      </c>
      <c r="BS157" s="8" t="s">
        <v>253</v>
      </c>
      <c r="BU157" s="8">
        <v>44835</v>
      </c>
      <c r="BV157" s="8">
        <v>10</v>
      </c>
      <c r="BW157" s="8">
        <v>68</v>
      </c>
      <c r="BX157" s="8">
        <v>45121</v>
      </c>
      <c r="BY157" s="8">
        <v>200</v>
      </c>
      <c r="BZ157" s="8">
        <v>1</v>
      </c>
      <c r="CA157" s="8" t="s">
        <v>963</v>
      </c>
      <c r="CB157" s="8" t="s">
        <v>229</v>
      </c>
      <c r="CO157" s="8" t="s">
        <v>243</v>
      </c>
      <c r="CQ157" s="8" t="s">
        <v>964</v>
      </c>
      <c r="CR157" s="8" t="s">
        <v>300</v>
      </c>
      <c r="CS157" s="8" t="s">
        <v>316</v>
      </c>
      <c r="DC157" s="8" t="s">
        <v>263</v>
      </c>
      <c r="DD157" s="8" t="s">
        <v>967</v>
      </c>
      <c r="DE157" s="8" t="s">
        <v>968</v>
      </c>
      <c r="DL157" s="8" t="s">
        <v>991</v>
      </c>
      <c r="DM157" s="8" t="s">
        <v>970</v>
      </c>
      <c r="DN157" s="8" t="s">
        <v>971</v>
      </c>
      <c r="DO157" s="8" t="s">
        <v>972</v>
      </c>
    </row>
    <row r="158" spans="1:119" s="8" customFormat="1" ht="14.25" customHeight="1" x14ac:dyDescent="0.3">
      <c r="A158" s="8" t="s">
        <v>943</v>
      </c>
      <c r="B158" s="8" t="s">
        <v>944</v>
      </c>
      <c r="C158" s="8" t="s">
        <v>1499</v>
      </c>
      <c r="D158" s="8" t="s">
        <v>946</v>
      </c>
      <c r="E158" s="8" t="s">
        <v>947</v>
      </c>
      <c r="G158" s="8">
        <v>0.9</v>
      </c>
      <c r="H158" s="8">
        <v>7.2240000000000002</v>
      </c>
      <c r="I158" s="8">
        <v>8560</v>
      </c>
      <c r="J158" s="8">
        <v>8426</v>
      </c>
      <c r="K158" s="8">
        <v>7583</v>
      </c>
      <c r="U158" s="8" t="s">
        <v>948</v>
      </c>
      <c r="V158" s="8" t="s">
        <v>949</v>
      </c>
      <c r="W158" s="8" t="s">
        <v>229</v>
      </c>
      <c r="AC158" s="8">
        <v>45172</v>
      </c>
      <c r="AE158" s="8" t="s">
        <v>1500</v>
      </c>
      <c r="AF158" s="8" t="b">
        <v>0</v>
      </c>
      <c r="AG158" s="8">
        <v>1</v>
      </c>
      <c r="AH158" s="8">
        <v>10</v>
      </c>
      <c r="AI158" s="8">
        <v>2022</v>
      </c>
      <c r="AJ158" s="8" t="s">
        <v>952</v>
      </c>
      <c r="AK158" s="8" t="s">
        <v>1362</v>
      </c>
      <c r="AL158" s="8" t="s">
        <v>235</v>
      </c>
      <c r="AM158" s="8" t="s">
        <v>236</v>
      </c>
      <c r="AN158" s="8" t="s">
        <v>954</v>
      </c>
      <c r="AO158" s="8" t="s">
        <v>238</v>
      </c>
      <c r="AP158" s="8">
        <v>7</v>
      </c>
      <c r="AQ158" s="8">
        <v>46</v>
      </c>
      <c r="AR158" s="8">
        <v>32.799999999999997</v>
      </c>
      <c r="AS158" s="8" t="s">
        <v>238</v>
      </c>
      <c r="AT158" s="8" t="s">
        <v>239</v>
      </c>
      <c r="AU158" s="8">
        <v>114</v>
      </c>
      <c r="AV158" s="8">
        <v>18</v>
      </c>
      <c r="AW158" s="8">
        <v>41.1</v>
      </c>
      <c r="AX158" s="8" t="s">
        <v>239</v>
      </c>
      <c r="AY158" s="8" t="s">
        <v>240</v>
      </c>
      <c r="AZ158" s="8" t="s">
        <v>241</v>
      </c>
      <c r="BB158" s="8">
        <v>75.290000000000006</v>
      </c>
      <c r="BC158" s="8" t="s">
        <v>1141</v>
      </c>
      <c r="BD158" s="8" t="s">
        <v>244</v>
      </c>
      <c r="BE158" s="8" t="s">
        <v>1501</v>
      </c>
      <c r="BF158" s="8" t="s">
        <v>1502</v>
      </c>
      <c r="BG158" s="8" t="s">
        <v>1503</v>
      </c>
      <c r="BH158" s="8" t="s">
        <v>554</v>
      </c>
      <c r="BO158" s="8" t="s">
        <v>249</v>
      </c>
      <c r="BP158" s="8" t="s">
        <v>1504</v>
      </c>
      <c r="BQ158" s="8">
        <v>1.2</v>
      </c>
      <c r="BR158" s="8" t="s">
        <v>713</v>
      </c>
      <c r="BS158" s="8" t="s">
        <v>253</v>
      </c>
      <c r="BU158" s="8">
        <v>44835</v>
      </c>
      <c r="BV158" s="8">
        <v>10</v>
      </c>
      <c r="BW158" s="8">
        <v>13</v>
      </c>
      <c r="BX158" s="8" t="s">
        <v>1505</v>
      </c>
      <c r="BY158" s="8">
        <v>200</v>
      </c>
      <c r="BZ158" s="8">
        <v>1</v>
      </c>
      <c r="CA158" s="8" t="s">
        <v>963</v>
      </c>
      <c r="CB158" s="8" t="s">
        <v>229</v>
      </c>
      <c r="CO158" s="8" t="s">
        <v>243</v>
      </c>
      <c r="CQ158" s="8" t="s">
        <v>964</v>
      </c>
      <c r="CR158" s="8" t="s">
        <v>300</v>
      </c>
      <c r="CS158" s="8" t="s">
        <v>316</v>
      </c>
      <c r="DC158" s="8" t="s">
        <v>350</v>
      </c>
      <c r="DD158" s="8" t="s">
        <v>967</v>
      </c>
      <c r="DE158" s="8" t="s">
        <v>968</v>
      </c>
      <c r="DL158" s="8" t="s">
        <v>991</v>
      </c>
      <c r="DM158" s="8" t="s">
        <v>970</v>
      </c>
      <c r="DN158" s="8" t="s">
        <v>971</v>
      </c>
      <c r="DO158" s="8" t="s">
        <v>972</v>
      </c>
    </row>
    <row r="159" spans="1:119" s="8" customFormat="1" ht="14.25" customHeight="1" x14ac:dyDescent="0.3">
      <c r="A159" s="8" t="s">
        <v>943</v>
      </c>
      <c r="B159" s="8" t="s">
        <v>944</v>
      </c>
      <c r="C159" s="8" t="s">
        <v>1506</v>
      </c>
      <c r="D159" s="8" t="s">
        <v>946</v>
      </c>
      <c r="E159" s="8" t="s">
        <v>947</v>
      </c>
      <c r="G159" s="8">
        <v>0.13</v>
      </c>
      <c r="H159" s="8">
        <v>8.2460000000000004</v>
      </c>
      <c r="I159" s="8">
        <v>62868</v>
      </c>
      <c r="J159" s="8">
        <v>62734</v>
      </c>
      <c r="K159" s="8">
        <v>56460</v>
      </c>
      <c r="U159" s="8" t="s">
        <v>948</v>
      </c>
      <c r="V159" s="8" t="s">
        <v>949</v>
      </c>
      <c r="W159" s="8" t="s">
        <v>229</v>
      </c>
      <c r="AC159" s="8">
        <v>45141</v>
      </c>
      <c r="AE159" s="8" t="s">
        <v>1507</v>
      </c>
      <c r="AF159" s="8" t="b">
        <v>0</v>
      </c>
      <c r="AG159" s="8">
        <v>2</v>
      </c>
      <c r="AH159" s="8">
        <v>10</v>
      </c>
      <c r="AI159" s="8">
        <v>2022</v>
      </c>
      <c r="AJ159" s="8" t="s">
        <v>952</v>
      </c>
      <c r="AK159" s="8" t="s">
        <v>1362</v>
      </c>
      <c r="AL159" s="8" t="s">
        <v>235</v>
      </c>
      <c r="AM159" s="8" t="s">
        <v>236</v>
      </c>
      <c r="AN159" s="8" t="s">
        <v>954</v>
      </c>
      <c r="AO159" s="8" t="s">
        <v>238</v>
      </c>
      <c r="AP159" s="8">
        <v>7</v>
      </c>
      <c r="AQ159" s="8">
        <v>48</v>
      </c>
      <c r="AR159" s="8">
        <v>32.6</v>
      </c>
      <c r="AS159" s="8" t="s">
        <v>238</v>
      </c>
      <c r="AT159" s="8" t="s">
        <v>239</v>
      </c>
      <c r="AU159" s="8">
        <v>114</v>
      </c>
      <c r="AV159" s="8">
        <v>18</v>
      </c>
      <c r="AW159" s="8">
        <v>40.799999999999997</v>
      </c>
      <c r="AX159" s="8" t="s">
        <v>239</v>
      </c>
      <c r="AY159" s="8" t="s">
        <v>240</v>
      </c>
      <c r="AZ159" s="8" t="s">
        <v>241</v>
      </c>
      <c r="BB159" s="8">
        <v>112.58</v>
      </c>
      <c r="BC159" s="8" t="s">
        <v>1256</v>
      </c>
      <c r="BD159" s="8" t="s">
        <v>244</v>
      </c>
      <c r="BE159" s="8" t="s">
        <v>1508</v>
      </c>
      <c r="BF159" s="8" t="s">
        <v>1509</v>
      </c>
      <c r="BG159" s="8" t="s">
        <v>1510</v>
      </c>
      <c r="BH159" s="8" t="s">
        <v>1511</v>
      </c>
      <c r="BO159" s="8" t="s">
        <v>297</v>
      </c>
      <c r="BP159" s="8" t="s">
        <v>1512</v>
      </c>
      <c r="BQ159" s="8">
        <v>17</v>
      </c>
      <c r="BR159" s="8" t="s">
        <v>713</v>
      </c>
      <c r="BS159" s="8" t="s">
        <v>253</v>
      </c>
      <c r="BU159" s="8">
        <v>44836</v>
      </c>
      <c r="BV159" s="8">
        <v>10</v>
      </c>
      <c r="BW159" s="8">
        <v>51</v>
      </c>
      <c r="BX159" s="8">
        <v>45096</v>
      </c>
      <c r="BY159" s="8">
        <v>200</v>
      </c>
      <c r="BZ159" s="8">
        <v>1</v>
      </c>
      <c r="CA159" s="8" t="s">
        <v>963</v>
      </c>
      <c r="CB159" s="8" t="s">
        <v>229</v>
      </c>
      <c r="CO159" s="8" t="s">
        <v>243</v>
      </c>
      <c r="CQ159" s="8" t="s">
        <v>964</v>
      </c>
      <c r="CR159" s="8" t="s">
        <v>300</v>
      </c>
      <c r="CS159" s="8" t="s">
        <v>316</v>
      </c>
      <c r="DA159" s="8" t="s">
        <v>1513</v>
      </c>
      <c r="DB159" s="8" t="s">
        <v>966</v>
      </c>
      <c r="DC159" s="8" t="s">
        <v>1514</v>
      </c>
      <c r="DD159" s="8" t="s">
        <v>1000</v>
      </c>
      <c r="DE159" s="8" t="s">
        <v>968</v>
      </c>
      <c r="DL159" s="8" t="s">
        <v>991</v>
      </c>
      <c r="DM159" s="8" t="s">
        <v>970</v>
      </c>
      <c r="DN159" s="8" t="s">
        <v>971</v>
      </c>
      <c r="DO159" s="8" t="s">
        <v>972</v>
      </c>
    </row>
    <row r="160" spans="1:119" s="8" customFormat="1" ht="14.25" customHeight="1" x14ac:dyDescent="0.3">
      <c r="A160" s="8" t="s">
        <v>943</v>
      </c>
      <c r="B160" s="8" t="s">
        <v>944</v>
      </c>
      <c r="C160" s="8" t="s">
        <v>1515</v>
      </c>
      <c r="D160" s="8" t="s">
        <v>946</v>
      </c>
      <c r="E160" s="8" t="s">
        <v>947</v>
      </c>
      <c r="G160" s="8">
        <v>1.9</v>
      </c>
      <c r="H160" s="8">
        <v>9.48</v>
      </c>
      <c r="I160" s="8">
        <v>5290</v>
      </c>
      <c r="J160" s="8">
        <v>5156</v>
      </c>
      <c r="K160" s="8">
        <v>4640</v>
      </c>
      <c r="U160" s="8" t="s">
        <v>948</v>
      </c>
      <c r="V160" s="8" t="s">
        <v>949</v>
      </c>
      <c r="W160" s="8" t="s">
        <v>229</v>
      </c>
      <c r="AC160" s="8" t="s">
        <v>1017</v>
      </c>
      <c r="AE160" s="8" t="s">
        <v>1516</v>
      </c>
      <c r="AF160" s="8" t="b">
        <v>0</v>
      </c>
      <c r="AG160" s="8">
        <v>2</v>
      </c>
      <c r="AH160" s="8">
        <v>10</v>
      </c>
      <c r="AI160" s="8">
        <v>2022</v>
      </c>
      <c r="AJ160" s="8" t="s">
        <v>952</v>
      </c>
      <c r="AK160" s="8" t="s">
        <v>1362</v>
      </c>
      <c r="AL160" s="8" t="s">
        <v>235</v>
      </c>
      <c r="AM160" s="8" t="s">
        <v>236</v>
      </c>
      <c r="AN160" s="8" t="s">
        <v>954</v>
      </c>
      <c r="AO160" s="8" t="s">
        <v>238</v>
      </c>
      <c r="AP160" s="8">
        <v>7</v>
      </c>
      <c r="AQ160" s="8">
        <v>48</v>
      </c>
      <c r="AR160" s="8">
        <v>15.5</v>
      </c>
      <c r="AS160" s="8" t="s">
        <v>238</v>
      </c>
      <c r="AT160" s="8" t="s">
        <v>239</v>
      </c>
      <c r="AU160" s="8">
        <v>114</v>
      </c>
      <c r="AV160" s="8">
        <v>18</v>
      </c>
      <c r="AW160" s="8">
        <v>31</v>
      </c>
      <c r="AX160" s="8" t="s">
        <v>239</v>
      </c>
      <c r="AY160" s="8" t="s">
        <v>240</v>
      </c>
      <c r="AZ160" s="8" t="s">
        <v>241</v>
      </c>
      <c r="BB160" s="8">
        <v>155.34</v>
      </c>
      <c r="BC160" s="8" t="s">
        <v>1256</v>
      </c>
      <c r="BD160" s="8" t="s">
        <v>244</v>
      </c>
      <c r="BE160" s="8" t="s">
        <v>956</v>
      </c>
      <c r="BF160" s="8" t="s">
        <v>1517</v>
      </c>
      <c r="BG160" s="8" t="s">
        <v>1518</v>
      </c>
      <c r="BH160" s="8" t="s">
        <v>248</v>
      </c>
      <c r="BO160" s="8" t="s">
        <v>249</v>
      </c>
      <c r="BP160" s="8" t="s">
        <v>1519</v>
      </c>
      <c r="BQ160" s="8">
        <v>4</v>
      </c>
      <c r="BR160" s="8" t="s">
        <v>713</v>
      </c>
      <c r="BS160" s="8" t="s">
        <v>253</v>
      </c>
      <c r="BU160" s="8">
        <v>44836</v>
      </c>
      <c r="BV160" s="8">
        <v>10</v>
      </c>
      <c r="BW160" s="8">
        <v>120</v>
      </c>
      <c r="BX160" s="8">
        <v>44993</v>
      </c>
      <c r="BY160" s="8">
        <v>200</v>
      </c>
      <c r="BZ160" s="8">
        <v>1</v>
      </c>
      <c r="CA160" s="8" t="s">
        <v>963</v>
      </c>
      <c r="CB160" s="8" t="s">
        <v>229</v>
      </c>
      <c r="CO160" s="8" t="s">
        <v>243</v>
      </c>
      <c r="CQ160" s="8" t="s">
        <v>964</v>
      </c>
      <c r="CR160" s="8" t="s">
        <v>300</v>
      </c>
      <c r="CS160" s="8" t="s">
        <v>316</v>
      </c>
      <c r="DC160" s="8" t="s">
        <v>1071</v>
      </c>
      <c r="DD160" s="8" t="s">
        <v>967</v>
      </c>
      <c r="DE160" s="8" t="s">
        <v>968</v>
      </c>
      <c r="DL160" s="8" t="s">
        <v>991</v>
      </c>
      <c r="DM160" s="8" t="s">
        <v>970</v>
      </c>
      <c r="DN160" s="8" t="s">
        <v>971</v>
      </c>
      <c r="DO160" s="8" t="s">
        <v>972</v>
      </c>
    </row>
    <row r="161" spans="1:119" s="8" customFormat="1" ht="14.25" customHeight="1" x14ac:dyDescent="0.3">
      <c r="A161" s="8" t="s">
        <v>943</v>
      </c>
      <c r="B161" s="8" t="s">
        <v>944</v>
      </c>
      <c r="C161" s="8" t="s">
        <v>1520</v>
      </c>
      <c r="D161" s="8" t="s">
        <v>946</v>
      </c>
      <c r="E161" s="8" t="s">
        <v>947</v>
      </c>
      <c r="G161" s="8">
        <v>469.77</v>
      </c>
      <c r="H161" s="8">
        <v>1409.31</v>
      </c>
      <c r="I161" s="8">
        <v>3986</v>
      </c>
      <c r="J161" s="8">
        <v>3867</v>
      </c>
      <c r="K161" s="8">
        <v>3480</v>
      </c>
      <c r="U161" s="8" t="s">
        <v>948</v>
      </c>
      <c r="V161" s="8" t="s">
        <v>949</v>
      </c>
      <c r="W161" s="8" t="s">
        <v>229</v>
      </c>
      <c r="AC161" s="8" t="s">
        <v>1024</v>
      </c>
      <c r="AE161" s="8" t="s">
        <v>1521</v>
      </c>
      <c r="AF161" s="8" t="b">
        <v>0</v>
      </c>
      <c r="AG161" s="8">
        <v>2</v>
      </c>
      <c r="AH161" s="8">
        <v>10</v>
      </c>
      <c r="AI161" s="8">
        <v>2022</v>
      </c>
      <c r="AJ161" s="8" t="s">
        <v>952</v>
      </c>
      <c r="AK161" s="8" t="s">
        <v>1362</v>
      </c>
      <c r="AL161" s="8" t="s">
        <v>235</v>
      </c>
      <c r="AM161" s="8" t="s">
        <v>236</v>
      </c>
      <c r="AN161" s="8" t="s">
        <v>954</v>
      </c>
      <c r="AO161" s="8" t="s">
        <v>238</v>
      </c>
      <c r="AP161" s="8">
        <v>7</v>
      </c>
      <c r="AQ161" s="8">
        <v>48</v>
      </c>
      <c r="AR161" s="8">
        <v>15.3</v>
      </c>
      <c r="AS161" s="8" t="s">
        <v>238</v>
      </c>
      <c r="AT161" s="8" t="s">
        <v>239</v>
      </c>
      <c r="AU161" s="8">
        <v>114</v>
      </c>
      <c r="AV161" s="8">
        <v>18</v>
      </c>
      <c r="AW161" s="8">
        <v>31.1</v>
      </c>
      <c r="AX161" s="8" t="s">
        <v>239</v>
      </c>
      <c r="AY161" s="8" t="s">
        <v>240</v>
      </c>
      <c r="AZ161" s="8" t="s">
        <v>241</v>
      </c>
      <c r="BB161" s="8">
        <v>154.84</v>
      </c>
      <c r="BC161" s="8" t="s">
        <v>1256</v>
      </c>
      <c r="BD161" s="8" t="s">
        <v>244</v>
      </c>
      <c r="BE161" s="8" t="s">
        <v>1179</v>
      </c>
      <c r="BF161" s="8" t="s">
        <v>1522</v>
      </c>
      <c r="BG161" s="8" t="s">
        <v>1523</v>
      </c>
      <c r="BH161" s="8" t="s">
        <v>1113</v>
      </c>
      <c r="BO161" s="8" t="s">
        <v>297</v>
      </c>
      <c r="BP161" s="8" t="s">
        <v>1524</v>
      </c>
      <c r="BQ161" s="8">
        <v>20</v>
      </c>
      <c r="BR161" s="8" t="s">
        <v>713</v>
      </c>
      <c r="BS161" s="8" t="s">
        <v>253</v>
      </c>
      <c r="BU161" s="8">
        <v>44836</v>
      </c>
      <c r="BV161" s="8">
        <v>10</v>
      </c>
      <c r="BW161" s="8">
        <v>200</v>
      </c>
      <c r="BX161" s="8">
        <v>5</v>
      </c>
      <c r="BY161" s="8">
        <v>200</v>
      </c>
      <c r="BZ161" s="8">
        <v>0.8</v>
      </c>
      <c r="CA161" s="8" t="s">
        <v>963</v>
      </c>
      <c r="CB161" s="8" t="s">
        <v>229</v>
      </c>
      <c r="CO161" s="8" t="s">
        <v>243</v>
      </c>
      <c r="CQ161" s="8" t="s">
        <v>964</v>
      </c>
      <c r="CR161" s="8" t="s">
        <v>300</v>
      </c>
      <c r="CS161" s="8" t="s">
        <v>316</v>
      </c>
      <c r="DC161" s="8" t="s">
        <v>1525</v>
      </c>
      <c r="DD161" s="8" t="s">
        <v>967</v>
      </c>
      <c r="DE161" s="8" t="s">
        <v>968</v>
      </c>
      <c r="DL161" s="8" t="s">
        <v>991</v>
      </c>
      <c r="DM161" s="8" t="s">
        <v>970</v>
      </c>
      <c r="DN161" s="8" t="s">
        <v>971</v>
      </c>
      <c r="DO161" s="8" t="s">
        <v>972</v>
      </c>
    </row>
    <row r="162" spans="1:119" s="8" customFormat="1" ht="14.25" customHeight="1" x14ac:dyDescent="0.3">
      <c r="A162" s="8" t="s">
        <v>943</v>
      </c>
      <c r="B162" s="8" t="s">
        <v>944</v>
      </c>
      <c r="C162" s="8" t="s">
        <v>1526</v>
      </c>
      <c r="D162" s="8" t="s">
        <v>946</v>
      </c>
      <c r="E162" s="8" t="s">
        <v>947</v>
      </c>
      <c r="G162" s="8">
        <v>26.6</v>
      </c>
      <c r="H162" s="8">
        <v>478.8</v>
      </c>
      <c r="I162" s="8">
        <v>18694</v>
      </c>
      <c r="J162" s="8">
        <v>18560</v>
      </c>
      <c r="K162" s="8">
        <v>16704</v>
      </c>
      <c r="U162" s="8" t="s">
        <v>948</v>
      </c>
      <c r="V162" s="8" t="s">
        <v>949</v>
      </c>
      <c r="W162" s="8" t="s">
        <v>229</v>
      </c>
      <c r="AC162" s="8">
        <v>44960</v>
      </c>
      <c r="AE162" s="8" t="s">
        <v>1527</v>
      </c>
      <c r="AF162" s="8" t="b">
        <v>0</v>
      </c>
      <c r="AG162" s="8">
        <v>2</v>
      </c>
      <c r="AH162" s="8">
        <v>10</v>
      </c>
      <c r="AI162" s="8">
        <v>2022</v>
      </c>
      <c r="AJ162" s="8" t="s">
        <v>952</v>
      </c>
      <c r="AK162" s="8" t="s">
        <v>1362</v>
      </c>
      <c r="AL162" s="8" t="s">
        <v>235</v>
      </c>
      <c r="AM162" s="8" t="s">
        <v>236</v>
      </c>
      <c r="AN162" s="8" t="s">
        <v>954</v>
      </c>
      <c r="AO162" s="8" t="s">
        <v>238</v>
      </c>
      <c r="AP162" s="8">
        <v>7</v>
      </c>
      <c r="AQ162" s="8">
        <v>48</v>
      </c>
      <c r="AR162" s="8">
        <v>15.2</v>
      </c>
      <c r="AS162" s="8" t="s">
        <v>238</v>
      </c>
      <c r="AT162" s="8" t="s">
        <v>239</v>
      </c>
      <c r="AU162" s="8">
        <v>114</v>
      </c>
      <c r="AV162" s="8">
        <v>18</v>
      </c>
      <c r="AW162" s="8">
        <v>31.1</v>
      </c>
      <c r="AX162" s="8" t="s">
        <v>239</v>
      </c>
      <c r="AY162" s="8" t="s">
        <v>240</v>
      </c>
      <c r="AZ162" s="8" t="s">
        <v>241</v>
      </c>
      <c r="BB162" s="8">
        <v>170.8</v>
      </c>
      <c r="BC162" s="8" t="s">
        <v>1256</v>
      </c>
      <c r="BD162" s="8" t="s">
        <v>244</v>
      </c>
      <c r="BE162" s="8" t="s">
        <v>1501</v>
      </c>
      <c r="BF162" s="8" t="s">
        <v>1528</v>
      </c>
      <c r="BG162" s="8" t="s">
        <v>958</v>
      </c>
      <c r="BH162" s="8" t="s">
        <v>1481</v>
      </c>
      <c r="BO162" s="8" t="s">
        <v>249</v>
      </c>
      <c r="BP162" s="8" t="s">
        <v>1529</v>
      </c>
      <c r="BQ162" s="8">
        <v>4</v>
      </c>
      <c r="BR162" s="8" t="s">
        <v>713</v>
      </c>
      <c r="BS162" s="8" t="s">
        <v>253</v>
      </c>
      <c r="BU162" s="8">
        <v>44836</v>
      </c>
      <c r="BV162" s="8">
        <v>10</v>
      </c>
      <c r="BW162" s="8">
        <v>54</v>
      </c>
      <c r="BX162" s="8">
        <v>45064</v>
      </c>
      <c r="BY162" s="8">
        <v>200</v>
      </c>
      <c r="BZ162" s="8">
        <v>0.7</v>
      </c>
      <c r="CA162" s="8" t="s">
        <v>963</v>
      </c>
      <c r="CB162" s="8" t="s">
        <v>229</v>
      </c>
      <c r="CO162" s="8" t="s">
        <v>243</v>
      </c>
      <c r="CQ162" s="8" t="s">
        <v>964</v>
      </c>
      <c r="CR162" s="8" t="s">
        <v>300</v>
      </c>
      <c r="CS162" s="8" t="s">
        <v>316</v>
      </c>
      <c r="DC162" s="8" t="s">
        <v>1148</v>
      </c>
      <c r="DD162" s="8" t="s">
        <v>967</v>
      </c>
      <c r="DE162" s="8" t="s">
        <v>968</v>
      </c>
      <c r="DL162" s="8" t="s">
        <v>991</v>
      </c>
      <c r="DM162" s="8" t="s">
        <v>970</v>
      </c>
      <c r="DN162" s="8" t="s">
        <v>971</v>
      </c>
      <c r="DO162" s="8" t="s">
        <v>972</v>
      </c>
    </row>
    <row r="163" spans="1:119" s="8" customFormat="1" ht="14.25" customHeight="1" x14ac:dyDescent="0.3">
      <c r="A163" s="8" t="s">
        <v>943</v>
      </c>
      <c r="B163" s="8" t="s">
        <v>944</v>
      </c>
      <c r="C163" s="8" t="s">
        <v>1530</v>
      </c>
      <c r="D163" s="8" t="s">
        <v>946</v>
      </c>
      <c r="E163" s="8" t="s">
        <v>947</v>
      </c>
      <c r="G163" s="8">
        <v>932.8</v>
      </c>
      <c r="H163" s="8">
        <v>1865.6</v>
      </c>
      <c r="I163" s="8">
        <v>2227</v>
      </c>
      <c r="J163" s="8">
        <v>2093</v>
      </c>
      <c r="K163" s="8">
        <v>1883</v>
      </c>
      <c r="U163" s="8" t="s">
        <v>948</v>
      </c>
      <c r="V163" s="8" t="s">
        <v>949</v>
      </c>
      <c r="W163" s="8" t="s">
        <v>229</v>
      </c>
      <c r="AC163" s="8" t="s">
        <v>1024</v>
      </c>
      <c r="AE163" s="8" t="s">
        <v>1531</v>
      </c>
      <c r="AF163" s="8" t="b">
        <v>0</v>
      </c>
      <c r="AG163" s="8">
        <v>2</v>
      </c>
      <c r="AH163" s="8">
        <v>10</v>
      </c>
      <c r="AI163" s="8">
        <v>2022</v>
      </c>
      <c r="AJ163" s="8" t="s">
        <v>952</v>
      </c>
      <c r="AK163" s="8" t="s">
        <v>1362</v>
      </c>
      <c r="AL163" s="8" t="s">
        <v>235</v>
      </c>
      <c r="AM163" s="8" t="s">
        <v>236</v>
      </c>
      <c r="AN163" s="8" t="s">
        <v>954</v>
      </c>
      <c r="AO163" s="8" t="s">
        <v>238</v>
      </c>
      <c r="AP163" s="8">
        <v>7</v>
      </c>
      <c r="AQ163" s="8">
        <v>48</v>
      </c>
      <c r="AR163" s="8">
        <v>41.3</v>
      </c>
      <c r="AS163" s="8" t="s">
        <v>238</v>
      </c>
      <c r="AT163" s="8" t="s">
        <v>239</v>
      </c>
      <c r="AU163" s="8">
        <v>114</v>
      </c>
      <c r="AV163" s="8">
        <v>18</v>
      </c>
      <c r="AW163" s="8">
        <v>43.8</v>
      </c>
      <c r="AX163" s="8" t="s">
        <v>239</v>
      </c>
      <c r="AY163" s="8" t="s">
        <v>240</v>
      </c>
      <c r="AZ163" s="8" t="s">
        <v>241</v>
      </c>
      <c r="BB163" s="8">
        <v>178.59</v>
      </c>
      <c r="BC163" s="8" t="s">
        <v>1256</v>
      </c>
      <c r="BD163" s="8" t="s">
        <v>244</v>
      </c>
      <c r="BE163" s="8" t="s">
        <v>994</v>
      </c>
      <c r="BF163" s="8" t="s">
        <v>1532</v>
      </c>
      <c r="BG163" s="8" t="s">
        <v>1533</v>
      </c>
      <c r="BH163" s="8" t="s">
        <v>1534</v>
      </c>
      <c r="BO163" s="8" t="s">
        <v>297</v>
      </c>
      <c r="BP163" s="8" t="s">
        <v>1535</v>
      </c>
      <c r="BQ163" s="8">
        <v>27</v>
      </c>
      <c r="BR163" s="8" t="s">
        <v>713</v>
      </c>
      <c r="BS163" s="8" t="s">
        <v>253</v>
      </c>
      <c r="BU163" s="8">
        <v>44836</v>
      </c>
      <c r="BV163" s="8">
        <v>10</v>
      </c>
      <c r="BW163" s="8">
        <v>31</v>
      </c>
      <c r="BX163" s="8" t="s">
        <v>1169</v>
      </c>
      <c r="BY163" s="8">
        <v>200</v>
      </c>
      <c r="BZ163" s="8">
        <v>1</v>
      </c>
      <c r="CA163" s="8" t="s">
        <v>963</v>
      </c>
      <c r="CB163" s="8" t="s">
        <v>229</v>
      </c>
      <c r="CO163" s="8" t="s">
        <v>243</v>
      </c>
      <c r="CQ163" s="8" t="s">
        <v>964</v>
      </c>
      <c r="CR163" s="8" t="s">
        <v>300</v>
      </c>
      <c r="CS163" s="8" t="s">
        <v>316</v>
      </c>
      <c r="DC163" s="8" t="s">
        <v>523</v>
      </c>
      <c r="DD163" s="8" t="s">
        <v>1000</v>
      </c>
      <c r="DE163" s="8" t="s">
        <v>968</v>
      </c>
      <c r="DL163" s="8" t="s">
        <v>991</v>
      </c>
      <c r="DM163" s="8" t="s">
        <v>970</v>
      </c>
      <c r="DN163" s="8" t="s">
        <v>971</v>
      </c>
      <c r="DO163" s="8" t="s">
        <v>972</v>
      </c>
    </row>
    <row r="164" spans="1:119" s="8" customFormat="1" ht="14.25" customHeight="1" x14ac:dyDescent="0.3">
      <c r="A164" s="8" t="s">
        <v>943</v>
      </c>
      <c r="B164" s="8" t="s">
        <v>944</v>
      </c>
      <c r="C164" s="8" t="s">
        <v>1536</v>
      </c>
      <c r="D164" s="8" t="s">
        <v>946</v>
      </c>
      <c r="E164" s="8" t="s">
        <v>947</v>
      </c>
      <c r="G164" s="8">
        <v>0.51200000000000001</v>
      </c>
      <c r="H164" s="8">
        <v>1.536</v>
      </c>
      <c r="I164" s="8">
        <v>3379</v>
      </c>
      <c r="J164" s="8">
        <v>3245</v>
      </c>
      <c r="K164" s="8">
        <v>2920</v>
      </c>
      <c r="U164" s="8" t="s">
        <v>948</v>
      </c>
      <c r="V164" s="8" t="s">
        <v>949</v>
      </c>
      <c r="W164" s="8" t="s">
        <v>229</v>
      </c>
      <c r="AC164" s="8">
        <v>45172</v>
      </c>
      <c r="AE164" s="8" t="s">
        <v>1537</v>
      </c>
      <c r="AF164" s="8" t="b">
        <v>0</v>
      </c>
      <c r="AG164" s="8">
        <v>2</v>
      </c>
      <c r="AH164" s="8">
        <v>10</v>
      </c>
      <c r="AI164" s="8">
        <v>2022</v>
      </c>
      <c r="AJ164" s="8" t="s">
        <v>952</v>
      </c>
      <c r="AK164" s="8" t="s">
        <v>1362</v>
      </c>
      <c r="AL164" s="8" t="s">
        <v>235</v>
      </c>
      <c r="AM164" s="8" t="s">
        <v>236</v>
      </c>
      <c r="AN164" s="8" t="s">
        <v>954</v>
      </c>
      <c r="AO164" s="8" t="s">
        <v>238</v>
      </c>
      <c r="AP164" s="8">
        <v>7</v>
      </c>
      <c r="AQ164" s="8">
        <v>46</v>
      </c>
      <c r="AR164" s="8">
        <v>7</v>
      </c>
      <c r="AS164" s="8" t="s">
        <v>238</v>
      </c>
      <c r="AT164" s="8" t="s">
        <v>239</v>
      </c>
      <c r="AU164" s="8">
        <v>114</v>
      </c>
      <c r="AV164" s="8">
        <v>18</v>
      </c>
      <c r="AW164" s="8">
        <v>42.8</v>
      </c>
      <c r="AX164" s="8" t="s">
        <v>239</v>
      </c>
      <c r="AY164" s="8" t="s">
        <v>240</v>
      </c>
      <c r="AZ164" s="8" t="s">
        <v>241</v>
      </c>
      <c r="BB164" s="8">
        <v>86.57</v>
      </c>
      <c r="BC164" s="8" t="s">
        <v>1538</v>
      </c>
      <c r="BD164" s="8" t="s">
        <v>1295</v>
      </c>
      <c r="BE164" s="8" t="s">
        <v>994</v>
      </c>
      <c r="BF164" s="8" t="s">
        <v>1539</v>
      </c>
      <c r="BG164" s="8" t="s">
        <v>1540</v>
      </c>
      <c r="BH164" s="8" t="s">
        <v>1541</v>
      </c>
      <c r="BO164" s="8" t="s">
        <v>249</v>
      </c>
      <c r="BP164" s="8" t="s">
        <v>1542</v>
      </c>
      <c r="BQ164" s="8">
        <v>0.6</v>
      </c>
      <c r="BR164" s="8" t="s">
        <v>713</v>
      </c>
      <c r="BS164" s="8" t="s">
        <v>253</v>
      </c>
      <c r="BU164" s="8">
        <v>44836</v>
      </c>
      <c r="BV164" s="8">
        <v>10</v>
      </c>
      <c r="BW164" s="8">
        <v>51</v>
      </c>
      <c r="BX164" s="8">
        <v>45096</v>
      </c>
      <c r="BY164" s="8">
        <v>200</v>
      </c>
      <c r="BZ164" s="8">
        <v>0.7</v>
      </c>
      <c r="CA164" s="8" t="s">
        <v>963</v>
      </c>
      <c r="CB164" s="8" t="s">
        <v>229</v>
      </c>
      <c r="CO164" s="8" t="s">
        <v>1538</v>
      </c>
      <c r="CQ164" s="8" t="s">
        <v>964</v>
      </c>
      <c r="CR164" s="8" t="s">
        <v>558</v>
      </c>
      <c r="CS164" s="8" t="s">
        <v>316</v>
      </c>
      <c r="DC164" s="8" t="s">
        <v>1543</v>
      </c>
      <c r="DD164" s="8" t="s">
        <v>967</v>
      </c>
      <c r="DE164" s="8" t="s">
        <v>968</v>
      </c>
      <c r="DL164" s="8" t="s">
        <v>991</v>
      </c>
      <c r="DM164" s="8" t="s">
        <v>970</v>
      </c>
      <c r="DN164" s="8" t="s">
        <v>971</v>
      </c>
      <c r="DO164" s="8" t="s">
        <v>1544</v>
      </c>
    </row>
    <row r="165" spans="1:119" s="8" customFormat="1" ht="14.25" customHeight="1" x14ac:dyDescent="0.3">
      <c r="A165" s="8" t="s">
        <v>943</v>
      </c>
      <c r="B165" s="8" t="s">
        <v>944</v>
      </c>
      <c r="C165" s="8" t="s">
        <v>1545</v>
      </c>
      <c r="D165" s="8" t="s">
        <v>946</v>
      </c>
      <c r="E165" s="8" t="s">
        <v>947</v>
      </c>
      <c r="G165" s="8">
        <v>2.39</v>
      </c>
      <c r="H165" s="8">
        <v>23.91</v>
      </c>
      <c r="I165" s="8">
        <v>10650</v>
      </c>
      <c r="J165" s="8">
        <v>10516</v>
      </c>
      <c r="K165" s="8">
        <v>9464</v>
      </c>
      <c r="U165" s="8" t="s">
        <v>948</v>
      </c>
      <c r="V165" s="8" t="s">
        <v>949</v>
      </c>
      <c r="W165" s="8" t="s">
        <v>229</v>
      </c>
      <c r="AC165" s="8">
        <v>45110</v>
      </c>
      <c r="AE165" s="8" t="s">
        <v>1546</v>
      </c>
      <c r="AF165" s="8" t="b">
        <v>0</v>
      </c>
      <c r="AG165" s="8">
        <v>2</v>
      </c>
      <c r="AH165" s="8">
        <v>10</v>
      </c>
      <c r="AI165" s="8">
        <v>2022</v>
      </c>
      <c r="AJ165" s="8" t="s">
        <v>952</v>
      </c>
      <c r="AK165" s="8" t="s">
        <v>1362</v>
      </c>
      <c r="AL165" s="8" t="s">
        <v>235</v>
      </c>
      <c r="AM165" s="8" t="s">
        <v>236</v>
      </c>
      <c r="AN165" s="8" t="s">
        <v>954</v>
      </c>
      <c r="AO165" s="8" t="s">
        <v>238</v>
      </c>
      <c r="AP165" s="8">
        <v>7</v>
      </c>
      <c r="AQ165" s="8">
        <v>48</v>
      </c>
      <c r="AR165" s="8">
        <v>41.6</v>
      </c>
      <c r="AS165" s="8" t="s">
        <v>238</v>
      </c>
      <c r="AT165" s="8" t="s">
        <v>239</v>
      </c>
      <c r="AU165" s="8">
        <v>114</v>
      </c>
      <c r="AV165" s="8">
        <v>18</v>
      </c>
      <c r="AW165" s="8">
        <v>43.9</v>
      </c>
      <c r="AX165" s="8" t="s">
        <v>239</v>
      </c>
      <c r="AY165" s="8" t="s">
        <v>240</v>
      </c>
      <c r="AZ165" s="8" t="s">
        <v>241</v>
      </c>
      <c r="BB165" s="8">
        <v>89.25</v>
      </c>
      <c r="BC165" s="8" t="s">
        <v>1538</v>
      </c>
      <c r="BD165" s="8" t="s">
        <v>1295</v>
      </c>
      <c r="BE165" s="8" t="s">
        <v>1547</v>
      </c>
      <c r="BF165" s="8" t="s">
        <v>1548</v>
      </c>
      <c r="BG165" s="8" t="s">
        <v>810</v>
      </c>
      <c r="BH165" s="8" t="s">
        <v>248</v>
      </c>
      <c r="BO165" s="8" t="s">
        <v>249</v>
      </c>
      <c r="BP165" s="8" t="s">
        <v>1549</v>
      </c>
      <c r="BQ165" s="8">
        <v>0.3</v>
      </c>
      <c r="BR165" s="8" t="s">
        <v>713</v>
      </c>
      <c r="BS165" s="8" t="s">
        <v>253</v>
      </c>
      <c r="BU165" s="8">
        <v>44836</v>
      </c>
      <c r="BV165" s="8">
        <v>10</v>
      </c>
      <c r="BW165" s="8">
        <v>13</v>
      </c>
      <c r="BX165" s="8" t="s">
        <v>1505</v>
      </c>
      <c r="BY165" s="8">
        <v>200</v>
      </c>
      <c r="BZ165" s="8">
        <v>1</v>
      </c>
      <c r="CA165" s="8" t="s">
        <v>963</v>
      </c>
      <c r="CB165" s="8" t="s">
        <v>229</v>
      </c>
      <c r="CO165" s="8" t="s">
        <v>1538</v>
      </c>
      <c r="CQ165" s="8" t="s">
        <v>964</v>
      </c>
      <c r="CR165" s="8" t="s">
        <v>558</v>
      </c>
      <c r="CS165" s="8" t="s">
        <v>316</v>
      </c>
      <c r="DC165" s="8" t="s">
        <v>350</v>
      </c>
      <c r="DD165" s="8" t="s">
        <v>967</v>
      </c>
      <c r="DE165" s="8" t="s">
        <v>968</v>
      </c>
      <c r="DL165" s="8" t="s">
        <v>991</v>
      </c>
      <c r="DM165" s="8" t="s">
        <v>970</v>
      </c>
      <c r="DN165" s="8" t="s">
        <v>971</v>
      </c>
      <c r="DO165" s="8" t="s">
        <v>1544</v>
      </c>
    </row>
    <row r="166" spans="1:119" s="8" customFormat="1" ht="14.25" customHeight="1" x14ac:dyDescent="0.3">
      <c r="A166" s="8" t="s">
        <v>943</v>
      </c>
      <c r="B166" s="8" t="s">
        <v>944</v>
      </c>
      <c r="C166" s="8" t="s">
        <v>1550</v>
      </c>
      <c r="D166" s="8" t="s">
        <v>946</v>
      </c>
      <c r="E166" s="8" t="s">
        <v>947</v>
      </c>
      <c r="G166" s="8">
        <v>1.0900000000000001</v>
      </c>
      <c r="H166" s="8">
        <v>3.2669999999999999</v>
      </c>
      <c r="I166" s="8">
        <v>3510</v>
      </c>
      <c r="J166" s="8">
        <v>3376</v>
      </c>
      <c r="K166" s="8">
        <v>3038</v>
      </c>
      <c r="U166" s="8" t="s">
        <v>948</v>
      </c>
      <c r="V166" s="8" t="s">
        <v>949</v>
      </c>
      <c r="W166" s="8" t="s">
        <v>229</v>
      </c>
      <c r="AC166" s="8">
        <v>45202</v>
      </c>
      <c r="AE166" s="8" t="s">
        <v>1551</v>
      </c>
      <c r="AF166" s="8" t="b">
        <v>0</v>
      </c>
      <c r="AG166" s="8">
        <v>2</v>
      </c>
      <c r="AH166" s="8">
        <v>10</v>
      </c>
      <c r="AI166" s="8">
        <v>2022</v>
      </c>
      <c r="AJ166" s="8" t="s">
        <v>952</v>
      </c>
      <c r="AK166" s="8" t="s">
        <v>1362</v>
      </c>
      <c r="AL166" s="8" t="s">
        <v>235</v>
      </c>
      <c r="AM166" s="8" t="s">
        <v>236</v>
      </c>
      <c r="AN166" s="8" t="s">
        <v>954</v>
      </c>
      <c r="AO166" s="8" t="s">
        <v>238</v>
      </c>
      <c r="AP166" s="8">
        <v>7</v>
      </c>
      <c r="AQ166" s="8">
        <v>46</v>
      </c>
      <c r="AR166" s="8">
        <v>5.3</v>
      </c>
      <c r="AS166" s="8" t="s">
        <v>238</v>
      </c>
      <c r="AT166" s="8" t="s">
        <v>239</v>
      </c>
      <c r="AU166" s="8">
        <v>114</v>
      </c>
      <c r="AV166" s="8">
        <v>18</v>
      </c>
      <c r="AW166" s="8">
        <v>42.7</v>
      </c>
      <c r="AX166" s="8" t="s">
        <v>239</v>
      </c>
      <c r="AY166" s="8" t="s">
        <v>240</v>
      </c>
      <c r="AZ166" s="8" t="s">
        <v>241</v>
      </c>
      <c r="BB166" s="8">
        <v>83.77</v>
      </c>
      <c r="BC166" s="8" t="s">
        <v>1538</v>
      </c>
      <c r="BD166" s="8" t="s">
        <v>1295</v>
      </c>
      <c r="BE166" s="8" t="s">
        <v>1552</v>
      </c>
      <c r="BF166" s="8" t="s">
        <v>1553</v>
      </c>
      <c r="BG166" s="8" t="s">
        <v>1554</v>
      </c>
      <c r="BH166" s="8" t="s">
        <v>248</v>
      </c>
      <c r="BO166" s="8" t="s">
        <v>249</v>
      </c>
      <c r="BP166" s="8" t="s">
        <v>1555</v>
      </c>
      <c r="BQ166" s="8">
        <v>0.45</v>
      </c>
      <c r="BR166" s="8" t="s">
        <v>713</v>
      </c>
      <c r="BS166" s="8" t="s">
        <v>253</v>
      </c>
      <c r="BU166" s="8">
        <v>44836</v>
      </c>
      <c r="BV166" s="8">
        <v>10</v>
      </c>
      <c r="BW166" s="8">
        <v>34</v>
      </c>
      <c r="BX166" s="8">
        <v>45045</v>
      </c>
      <c r="BY166" s="8">
        <v>200</v>
      </c>
      <c r="BZ166" s="8">
        <v>1</v>
      </c>
      <c r="CA166" s="8" t="s">
        <v>963</v>
      </c>
      <c r="CB166" s="8" t="s">
        <v>229</v>
      </c>
      <c r="CO166" s="8" t="s">
        <v>1538</v>
      </c>
      <c r="CQ166" s="8" t="s">
        <v>964</v>
      </c>
      <c r="CR166" s="8" t="s">
        <v>558</v>
      </c>
      <c r="CS166" s="8" t="s">
        <v>316</v>
      </c>
      <c r="DC166" s="8" t="s">
        <v>1176</v>
      </c>
      <c r="DD166" s="8" t="s">
        <v>967</v>
      </c>
      <c r="DE166" s="8" t="s">
        <v>968</v>
      </c>
      <c r="DL166" s="8" t="s">
        <v>991</v>
      </c>
      <c r="DM166" s="8" t="s">
        <v>970</v>
      </c>
      <c r="DN166" s="8" t="s">
        <v>971</v>
      </c>
      <c r="DO166" s="8" t="s">
        <v>1544</v>
      </c>
    </row>
    <row r="167" spans="1:119" s="8" customFormat="1" ht="14.25" customHeight="1" x14ac:dyDescent="0.3">
      <c r="A167" s="8" t="s">
        <v>943</v>
      </c>
      <c r="B167" s="8" t="s">
        <v>944</v>
      </c>
      <c r="C167" s="8" t="s">
        <v>1556</v>
      </c>
      <c r="D167" s="8" t="s">
        <v>946</v>
      </c>
      <c r="E167" s="8" t="s">
        <v>947</v>
      </c>
      <c r="G167" s="8">
        <v>25.67</v>
      </c>
      <c r="H167" s="8">
        <v>51.34</v>
      </c>
      <c r="I167" s="8">
        <v>2904</v>
      </c>
      <c r="J167" s="8">
        <v>2770</v>
      </c>
      <c r="K167" s="8">
        <v>2493</v>
      </c>
      <c r="U167" s="8" t="s">
        <v>948</v>
      </c>
      <c r="V167" s="8" t="s">
        <v>949</v>
      </c>
      <c r="W167" s="8" t="s">
        <v>229</v>
      </c>
      <c r="AC167" s="8" t="s">
        <v>1557</v>
      </c>
      <c r="AE167" s="8" t="s">
        <v>1558</v>
      </c>
      <c r="AF167" s="8" t="b">
        <v>0</v>
      </c>
      <c r="AG167" s="8">
        <v>4</v>
      </c>
      <c r="AH167" s="8">
        <v>10</v>
      </c>
      <c r="AI167" s="8">
        <v>2022</v>
      </c>
      <c r="AJ167" s="8" t="s">
        <v>952</v>
      </c>
      <c r="AK167" s="8" t="s">
        <v>1362</v>
      </c>
      <c r="AL167" s="8" t="s">
        <v>235</v>
      </c>
      <c r="AM167" s="8" t="s">
        <v>236</v>
      </c>
      <c r="AN167" s="8" t="s">
        <v>954</v>
      </c>
      <c r="AO167" s="8" t="s">
        <v>238</v>
      </c>
      <c r="AP167" s="8">
        <v>7</v>
      </c>
      <c r="AQ167" s="8">
        <v>54</v>
      </c>
      <c r="AR167" s="8">
        <v>52.2</v>
      </c>
      <c r="AS167" s="8" t="s">
        <v>238</v>
      </c>
      <c r="AT167" s="8" t="s">
        <v>239</v>
      </c>
      <c r="AU167" s="8">
        <v>114</v>
      </c>
      <c r="AV167" s="8">
        <v>21</v>
      </c>
      <c r="AW167" s="8">
        <v>40.799999999999997</v>
      </c>
      <c r="AX167" s="8" t="s">
        <v>239</v>
      </c>
      <c r="AY167" s="8" t="s">
        <v>240</v>
      </c>
      <c r="AZ167" s="8" t="s">
        <v>241</v>
      </c>
      <c r="BB167" s="8">
        <v>83.27</v>
      </c>
      <c r="BC167" s="8" t="s">
        <v>1438</v>
      </c>
      <c r="BD167" s="8" t="s">
        <v>244</v>
      </c>
      <c r="BE167" s="8" t="s">
        <v>976</v>
      </c>
      <c r="BF167" s="8" t="s">
        <v>747</v>
      </c>
      <c r="BG167" s="8" t="s">
        <v>1559</v>
      </c>
      <c r="BH167" s="8" t="s">
        <v>248</v>
      </c>
      <c r="BO167" s="8" t="s">
        <v>979</v>
      </c>
      <c r="BP167" s="8" t="s">
        <v>1560</v>
      </c>
      <c r="BQ167" s="8">
        <v>0.4</v>
      </c>
      <c r="BR167" s="8" t="s">
        <v>713</v>
      </c>
      <c r="BS167" s="8" t="s">
        <v>253</v>
      </c>
      <c r="BU167" s="8">
        <v>44838</v>
      </c>
      <c r="BV167" s="8">
        <v>8</v>
      </c>
      <c r="BW167" s="8">
        <v>8</v>
      </c>
      <c r="BX167" s="8">
        <v>100</v>
      </c>
      <c r="BY167" s="8">
        <v>200</v>
      </c>
      <c r="BZ167" s="8">
        <v>1</v>
      </c>
      <c r="CA167" s="8" t="s">
        <v>963</v>
      </c>
      <c r="CB167" s="8" t="s">
        <v>229</v>
      </c>
      <c r="CO167" s="8" t="s">
        <v>1438</v>
      </c>
      <c r="CQ167" s="8" t="s">
        <v>964</v>
      </c>
      <c r="CR167" s="8" t="s">
        <v>238</v>
      </c>
      <c r="CS167" s="8" t="s">
        <v>316</v>
      </c>
      <c r="DC167" s="8" t="s">
        <v>350</v>
      </c>
      <c r="DD167" s="8" t="s">
        <v>967</v>
      </c>
      <c r="DE167" s="8" t="s">
        <v>968</v>
      </c>
      <c r="DL167" s="8" t="s">
        <v>991</v>
      </c>
      <c r="DM167" s="8" t="s">
        <v>970</v>
      </c>
      <c r="DN167" s="8" t="s">
        <v>971</v>
      </c>
      <c r="DO167" s="8" t="s">
        <v>1442</v>
      </c>
    </row>
    <row r="168" spans="1:119" s="8" customFormat="1" ht="14.25" customHeight="1" x14ac:dyDescent="0.3">
      <c r="A168" s="8" t="s">
        <v>943</v>
      </c>
      <c r="B168" s="8" t="s">
        <v>944</v>
      </c>
      <c r="C168" s="8" t="s">
        <v>1561</v>
      </c>
      <c r="D168" s="8" t="s">
        <v>946</v>
      </c>
      <c r="E168" s="8" t="s">
        <v>947</v>
      </c>
      <c r="G168" s="8">
        <v>0.01</v>
      </c>
      <c r="H168" s="8">
        <v>0.19800000000000001</v>
      </c>
      <c r="I168" s="8">
        <v>16040</v>
      </c>
      <c r="J168" s="8">
        <v>15906</v>
      </c>
      <c r="K168" s="8">
        <v>14315</v>
      </c>
      <c r="U168" s="8" t="s">
        <v>948</v>
      </c>
      <c r="V168" s="8" t="s">
        <v>949</v>
      </c>
      <c r="W168" s="8" t="s">
        <v>229</v>
      </c>
      <c r="AC168" s="8">
        <v>44960</v>
      </c>
      <c r="AE168" s="8" t="s">
        <v>1562</v>
      </c>
      <c r="AF168" s="8" t="b">
        <v>0</v>
      </c>
      <c r="AG168" s="8">
        <v>4</v>
      </c>
      <c r="AH168" s="8">
        <v>10</v>
      </c>
      <c r="AI168" s="8">
        <v>2022</v>
      </c>
      <c r="AJ168" s="8" t="s">
        <v>952</v>
      </c>
      <c r="AK168" s="8" t="s">
        <v>1362</v>
      </c>
      <c r="AL168" s="8" t="s">
        <v>235</v>
      </c>
      <c r="AM168" s="8" t="s">
        <v>236</v>
      </c>
      <c r="AN168" s="8" t="s">
        <v>954</v>
      </c>
      <c r="AO168" s="8" t="s">
        <v>238</v>
      </c>
      <c r="AP168" s="8">
        <v>7</v>
      </c>
      <c r="AQ168" s="8">
        <v>54</v>
      </c>
      <c r="AR168" s="8">
        <v>58.3</v>
      </c>
      <c r="AS168" s="8" t="s">
        <v>238</v>
      </c>
      <c r="AT168" s="8" t="s">
        <v>239</v>
      </c>
      <c r="AU168" s="8">
        <v>114</v>
      </c>
      <c r="AV168" s="8">
        <v>21</v>
      </c>
      <c r="AW168" s="8">
        <v>44.9</v>
      </c>
      <c r="AX168" s="8" t="s">
        <v>239</v>
      </c>
      <c r="AY168" s="8" t="s">
        <v>240</v>
      </c>
      <c r="AZ168" s="8" t="s">
        <v>241</v>
      </c>
      <c r="BB168" s="8">
        <v>81.53</v>
      </c>
      <c r="BC168" s="8" t="s">
        <v>1438</v>
      </c>
      <c r="BD168" s="8" t="s">
        <v>244</v>
      </c>
      <c r="BE168" s="8" t="s">
        <v>1104</v>
      </c>
      <c r="BF168" s="8" t="s">
        <v>408</v>
      </c>
      <c r="BG168" s="8" t="s">
        <v>604</v>
      </c>
      <c r="BH168" s="8" t="s">
        <v>409</v>
      </c>
      <c r="BO168" s="8" t="s">
        <v>297</v>
      </c>
      <c r="BP168" s="8" t="s">
        <v>1563</v>
      </c>
      <c r="BQ168" s="8">
        <v>15</v>
      </c>
      <c r="BR168" s="8" t="s">
        <v>713</v>
      </c>
      <c r="BS168" s="8" t="s">
        <v>253</v>
      </c>
      <c r="BU168" s="8">
        <v>44838</v>
      </c>
      <c r="BV168" s="8">
        <v>1</v>
      </c>
      <c r="BW168" s="8">
        <v>1</v>
      </c>
      <c r="BX168" s="8">
        <v>100</v>
      </c>
      <c r="BY168" s="8">
        <v>200</v>
      </c>
      <c r="BZ168" s="8">
        <v>1</v>
      </c>
      <c r="CA168" s="8" t="s">
        <v>963</v>
      </c>
      <c r="CB168" s="8" t="s">
        <v>229</v>
      </c>
      <c r="CO168" s="8" t="s">
        <v>243</v>
      </c>
      <c r="CQ168" s="8" t="s">
        <v>964</v>
      </c>
      <c r="CR168" s="8" t="s">
        <v>238</v>
      </c>
      <c r="CS168" s="8" t="s">
        <v>316</v>
      </c>
      <c r="DA168" s="8" t="s">
        <v>1564</v>
      </c>
      <c r="DB168" s="8" t="s">
        <v>966</v>
      </c>
      <c r="DC168" s="8" t="s">
        <v>1138</v>
      </c>
      <c r="DD168" s="8" t="s">
        <v>967</v>
      </c>
      <c r="DE168" s="8" t="s">
        <v>968</v>
      </c>
      <c r="DL168" s="8" t="s">
        <v>991</v>
      </c>
      <c r="DM168" s="8" t="s">
        <v>970</v>
      </c>
      <c r="DN168" s="8" t="s">
        <v>971</v>
      </c>
      <c r="DO168" s="8" t="s">
        <v>972</v>
      </c>
    </row>
    <row r="169" spans="1:119" s="8" customFormat="1" ht="14.25" customHeight="1" x14ac:dyDescent="0.3">
      <c r="A169" s="8" t="s">
        <v>943</v>
      </c>
      <c r="B169" s="8" t="s">
        <v>944</v>
      </c>
      <c r="C169" s="8" t="s">
        <v>1565</v>
      </c>
      <c r="D169" s="8" t="s">
        <v>946</v>
      </c>
      <c r="E169" s="8" t="s">
        <v>947</v>
      </c>
      <c r="G169" s="8">
        <v>0.01</v>
      </c>
      <c r="H169" s="8">
        <v>0.192</v>
      </c>
      <c r="I169" s="8">
        <v>16926</v>
      </c>
      <c r="J169" s="8">
        <v>16792</v>
      </c>
      <c r="K169" s="8">
        <v>15112</v>
      </c>
      <c r="U169" s="8" t="s">
        <v>948</v>
      </c>
      <c r="V169" s="8" t="s">
        <v>949</v>
      </c>
      <c r="W169" s="8" t="s">
        <v>229</v>
      </c>
      <c r="AC169" s="8">
        <v>44988</v>
      </c>
      <c r="AE169" s="8" t="s">
        <v>1566</v>
      </c>
      <c r="AF169" s="8" t="b">
        <v>0</v>
      </c>
      <c r="AG169" s="8">
        <v>4</v>
      </c>
      <c r="AH169" s="8">
        <v>10</v>
      </c>
      <c r="AI169" s="8">
        <v>2022</v>
      </c>
      <c r="AJ169" s="8" t="s">
        <v>952</v>
      </c>
      <c r="AK169" s="8" t="s">
        <v>1362</v>
      </c>
      <c r="AL169" s="8" t="s">
        <v>235</v>
      </c>
      <c r="AM169" s="8" t="s">
        <v>236</v>
      </c>
      <c r="AN169" s="8" t="s">
        <v>954</v>
      </c>
      <c r="AO169" s="8" t="s">
        <v>238</v>
      </c>
      <c r="AP169" s="8">
        <v>7</v>
      </c>
      <c r="AQ169" s="8">
        <v>54</v>
      </c>
      <c r="AR169" s="8">
        <v>59.7</v>
      </c>
      <c r="AS169" s="8" t="s">
        <v>238</v>
      </c>
      <c r="AT169" s="8" t="s">
        <v>239</v>
      </c>
      <c r="AU169" s="8">
        <v>114</v>
      </c>
      <c r="AV169" s="8">
        <v>21</v>
      </c>
      <c r="AW169" s="8">
        <v>48.1</v>
      </c>
      <c r="AX169" s="8" t="s">
        <v>239</v>
      </c>
      <c r="AY169" s="8" t="s">
        <v>240</v>
      </c>
      <c r="AZ169" s="8" t="s">
        <v>241</v>
      </c>
      <c r="BB169" s="8">
        <v>78.38</v>
      </c>
      <c r="BC169" s="8" t="s">
        <v>1141</v>
      </c>
      <c r="BD169" s="8" t="s">
        <v>244</v>
      </c>
      <c r="BE169" s="8" t="s">
        <v>1364</v>
      </c>
      <c r="BF169" s="8" t="s">
        <v>309</v>
      </c>
      <c r="BG169" s="8" t="s">
        <v>1567</v>
      </c>
      <c r="BH169" s="8" t="s">
        <v>1568</v>
      </c>
      <c r="BO169" s="8" t="s">
        <v>249</v>
      </c>
      <c r="BP169" s="8" t="s">
        <v>1569</v>
      </c>
      <c r="BQ169" s="8">
        <v>4</v>
      </c>
      <c r="BR169" s="8" t="s">
        <v>713</v>
      </c>
      <c r="BS169" s="8" t="s">
        <v>253</v>
      </c>
      <c r="BU169" s="8">
        <v>44838</v>
      </c>
      <c r="BV169" s="8">
        <v>7</v>
      </c>
      <c r="BW169" s="8">
        <v>7</v>
      </c>
      <c r="BX169" s="8">
        <v>100</v>
      </c>
      <c r="BY169" s="8">
        <v>200</v>
      </c>
      <c r="BZ169" s="8">
        <v>1</v>
      </c>
      <c r="CA169" s="8" t="s">
        <v>963</v>
      </c>
      <c r="CB169" s="8" t="s">
        <v>229</v>
      </c>
      <c r="CO169" s="8" t="s">
        <v>1570</v>
      </c>
      <c r="CQ169" s="8" t="s">
        <v>964</v>
      </c>
      <c r="CR169" s="8" t="s">
        <v>238</v>
      </c>
      <c r="CS169" s="8" t="s">
        <v>316</v>
      </c>
      <c r="DC169" s="8" t="s">
        <v>350</v>
      </c>
      <c r="DD169" s="8" t="s">
        <v>967</v>
      </c>
      <c r="DE169" s="8" t="s">
        <v>968</v>
      </c>
      <c r="DL169" s="8" t="s">
        <v>991</v>
      </c>
      <c r="DM169" s="8" t="s">
        <v>970</v>
      </c>
      <c r="DN169" s="8" t="s">
        <v>971</v>
      </c>
      <c r="DO169" s="8" t="s">
        <v>972</v>
      </c>
    </row>
    <row r="170" spans="1:119" s="8" customFormat="1" ht="14.25" customHeight="1" x14ac:dyDescent="0.3">
      <c r="A170" s="8" t="s">
        <v>943</v>
      </c>
      <c r="B170" s="8" t="s">
        <v>944</v>
      </c>
      <c r="C170" s="8" t="s">
        <v>1571</v>
      </c>
      <c r="D170" s="8" t="s">
        <v>946</v>
      </c>
      <c r="E170" s="8" t="s">
        <v>947</v>
      </c>
      <c r="G170" s="8">
        <v>0.44</v>
      </c>
      <c r="H170" s="8">
        <v>68.951999999999998</v>
      </c>
      <c r="I170" s="8">
        <v>156000</v>
      </c>
      <c r="J170" s="8">
        <v>155866</v>
      </c>
      <c r="K170" s="8">
        <v>140279</v>
      </c>
      <c r="U170" s="8" t="s">
        <v>948</v>
      </c>
      <c r="V170" s="8" t="s">
        <v>949</v>
      </c>
      <c r="W170" s="8" t="s">
        <v>229</v>
      </c>
      <c r="AC170" s="8">
        <v>45110</v>
      </c>
      <c r="AE170" s="8" t="s">
        <v>1572</v>
      </c>
      <c r="AF170" s="8" t="b">
        <v>0</v>
      </c>
      <c r="AG170" s="8">
        <v>4</v>
      </c>
      <c r="AH170" s="8">
        <v>10</v>
      </c>
      <c r="AI170" s="8">
        <v>2022</v>
      </c>
      <c r="AJ170" s="8" t="s">
        <v>952</v>
      </c>
      <c r="AK170" s="8" t="s">
        <v>1362</v>
      </c>
      <c r="AL170" s="8" t="s">
        <v>235</v>
      </c>
      <c r="AM170" s="8" t="s">
        <v>236</v>
      </c>
      <c r="AN170" s="8" t="s">
        <v>954</v>
      </c>
      <c r="AO170" s="8" t="s">
        <v>238</v>
      </c>
      <c r="AP170" s="8">
        <v>7</v>
      </c>
      <c r="AQ170" s="8">
        <v>54</v>
      </c>
      <c r="AR170" s="8">
        <v>58.2</v>
      </c>
      <c r="AS170" s="8" t="s">
        <v>238</v>
      </c>
      <c r="AT170" s="8" t="s">
        <v>239</v>
      </c>
      <c r="AU170" s="8">
        <v>114</v>
      </c>
      <c r="AV170" s="8">
        <v>21</v>
      </c>
      <c r="AW170" s="8">
        <v>44.8</v>
      </c>
      <c r="AX170" s="8" t="s">
        <v>239</v>
      </c>
      <c r="AY170" s="8" t="s">
        <v>240</v>
      </c>
      <c r="AZ170" s="8" t="s">
        <v>241</v>
      </c>
      <c r="BB170" s="8">
        <v>81.45</v>
      </c>
      <c r="BC170" s="8" t="s">
        <v>1141</v>
      </c>
      <c r="BD170" s="8" t="s">
        <v>244</v>
      </c>
      <c r="BE170" s="8" t="s">
        <v>1573</v>
      </c>
      <c r="BF170" s="8" t="s">
        <v>1574</v>
      </c>
      <c r="BG170" s="8" t="s">
        <v>1575</v>
      </c>
      <c r="BH170" s="8" t="s">
        <v>1576</v>
      </c>
      <c r="BO170" s="8" t="s">
        <v>249</v>
      </c>
      <c r="BP170" s="8" t="s">
        <v>1577</v>
      </c>
      <c r="BQ170" s="8">
        <v>0.6</v>
      </c>
      <c r="BR170" s="8" t="s">
        <v>713</v>
      </c>
      <c r="BS170" s="8" t="s">
        <v>253</v>
      </c>
      <c r="BU170" s="8">
        <v>44838</v>
      </c>
      <c r="BV170" s="8">
        <v>10</v>
      </c>
      <c r="BW170" s="8">
        <v>56</v>
      </c>
      <c r="BX170" s="8">
        <v>45155</v>
      </c>
      <c r="BY170" s="8">
        <v>200</v>
      </c>
      <c r="BZ170" s="8">
        <v>0.8</v>
      </c>
      <c r="CA170" s="8" t="s">
        <v>963</v>
      </c>
      <c r="CB170" s="8" t="s">
        <v>229</v>
      </c>
      <c r="CO170" s="8" t="s">
        <v>390</v>
      </c>
      <c r="CQ170" s="8" t="s">
        <v>964</v>
      </c>
      <c r="CR170" s="8" t="s">
        <v>238</v>
      </c>
      <c r="CS170" s="8" t="s">
        <v>316</v>
      </c>
      <c r="DC170" s="8" t="s">
        <v>1543</v>
      </c>
      <c r="DD170" s="8" t="s">
        <v>967</v>
      </c>
      <c r="DE170" s="8" t="s">
        <v>968</v>
      </c>
      <c r="DL170" s="8" t="s">
        <v>991</v>
      </c>
      <c r="DM170" s="8" t="s">
        <v>970</v>
      </c>
      <c r="DN170" s="8" t="s">
        <v>971</v>
      </c>
      <c r="DO170" s="8" t="s">
        <v>972</v>
      </c>
    </row>
    <row r="171" spans="1:119" s="8" customFormat="1" ht="14.25" customHeight="1" x14ac:dyDescent="0.3">
      <c r="A171" s="8" t="s">
        <v>943</v>
      </c>
      <c r="B171" s="8" t="s">
        <v>944</v>
      </c>
      <c r="C171" s="8" t="s">
        <v>1578</v>
      </c>
      <c r="D171" s="8" t="s">
        <v>946</v>
      </c>
      <c r="E171" s="8" t="s">
        <v>947</v>
      </c>
      <c r="G171" s="8">
        <v>16.489999999999998</v>
      </c>
      <c r="H171" s="8">
        <v>65.959999999999994</v>
      </c>
      <c r="I171" s="8">
        <v>4120</v>
      </c>
      <c r="J171" s="8">
        <v>3986</v>
      </c>
      <c r="K171" s="8">
        <v>3587</v>
      </c>
      <c r="U171" s="8" t="s">
        <v>948</v>
      </c>
      <c r="V171" s="8" t="s">
        <v>949</v>
      </c>
      <c r="W171" s="8" t="s">
        <v>229</v>
      </c>
      <c r="AC171" s="8">
        <v>44987</v>
      </c>
      <c r="AE171" s="8" t="s">
        <v>1579</v>
      </c>
      <c r="AF171" s="8" t="b">
        <v>0</v>
      </c>
      <c r="AG171" s="8">
        <v>4</v>
      </c>
      <c r="AH171" s="8">
        <v>10</v>
      </c>
      <c r="AI171" s="8">
        <v>2022</v>
      </c>
      <c r="AJ171" s="8" t="s">
        <v>952</v>
      </c>
      <c r="AK171" s="8" t="s">
        <v>1362</v>
      </c>
      <c r="AL171" s="8" t="s">
        <v>235</v>
      </c>
      <c r="AM171" s="8" t="s">
        <v>236</v>
      </c>
      <c r="AN171" s="8" t="s">
        <v>954</v>
      </c>
      <c r="AO171" s="8" t="s">
        <v>238</v>
      </c>
      <c r="AP171" s="8">
        <v>7</v>
      </c>
      <c r="AQ171" s="8">
        <v>54</v>
      </c>
      <c r="AR171" s="8">
        <v>58.2</v>
      </c>
      <c r="AS171" s="8" t="s">
        <v>238</v>
      </c>
      <c r="AT171" s="8" t="s">
        <v>239</v>
      </c>
      <c r="AU171" s="8">
        <v>114</v>
      </c>
      <c r="AV171" s="8">
        <v>21</v>
      </c>
      <c r="AW171" s="8">
        <v>14</v>
      </c>
      <c r="AX171" s="8" t="s">
        <v>239</v>
      </c>
      <c r="AY171" s="8" t="s">
        <v>240</v>
      </c>
      <c r="AZ171" s="8" t="s">
        <v>241</v>
      </c>
      <c r="BB171" s="8">
        <v>118.02</v>
      </c>
      <c r="BC171" s="8" t="s">
        <v>1580</v>
      </c>
      <c r="BD171" s="8" t="s">
        <v>244</v>
      </c>
      <c r="BE171" s="8" t="s">
        <v>1501</v>
      </c>
      <c r="BF171" s="8" t="s">
        <v>1581</v>
      </c>
      <c r="BG171" s="8" t="s">
        <v>1582</v>
      </c>
      <c r="BH171" s="8" t="s">
        <v>248</v>
      </c>
      <c r="BO171" s="8" t="s">
        <v>297</v>
      </c>
      <c r="BP171" s="8" t="s">
        <v>1583</v>
      </c>
      <c r="BQ171" s="8">
        <v>9</v>
      </c>
      <c r="BR171" s="8" t="s">
        <v>713</v>
      </c>
      <c r="BS171" s="8" t="s">
        <v>253</v>
      </c>
      <c r="BU171" s="8">
        <v>44838</v>
      </c>
      <c r="BV171" s="8">
        <v>10</v>
      </c>
      <c r="BW171" s="8">
        <v>29</v>
      </c>
      <c r="BX171" s="8" t="s">
        <v>962</v>
      </c>
      <c r="BY171" s="8">
        <v>200</v>
      </c>
      <c r="BZ171" s="8">
        <v>0.9</v>
      </c>
      <c r="CA171" s="8" t="s">
        <v>963</v>
      </c>
      <c r="CB171" s="8" t="s">
        <v>229</v>
      </c>
      <c r="CO171" s="8" t="s">
        <v>1580</v>
      </c>
      <c r="CQ171" s="8" t="s">
        <v>964</v>
      </c>
      <c r="CR171" s="8" t="s">
        <v>238</v>
      </c>
      <c r="CS171" s="8" t="s">
        <v>316</v>
      </c>
      <c r="DA171" s="8" t="s">
        <v>1584</v>
      </c>
      <c r="DB171" s="8" t="s">
        <v>966</v>
      </c>
      <c r="DC171" s="8" t="s">
        <v>1585</v>
      </c>
      <c r="DD171" s="8" t="s">
        <v>1000</v>
      </c>
      <c r="DE171" s="8" t="s">
        <v>968</v>
      </c>
      <c r="DL171" s="8" t="s">
        <v>991</v>
      </c>
      <c r="DM171" s="8" t="s">
        <v>970</v>
      </c>
      <c r="DN171" s="8" t="s">
        <v>971</v>
      </c>
      <c r="DO171" s="8" t="s">
        <v>972</v>
      </c>
    </row>
    <row r="172" spans="1:119" s="8" customFormat="1" ht="14.25" customHeight="1" x14ac:dyDescent="0.3">
      <c r="A172" s="8" t="s">
        <v>943</v>
      </c>
      <c r="B172" s="8" t="s">
        <v>944</v>
      </c>
      <c r="C172" s="8" t="s">
        <v>1586</v>
      </c>
      <c r="D172" s="8" t="s">
        <v>946</v>
      </c>
      <c r="E172" s="8" t="s">
        <v>947</v>
      </c>
      <c r="G172" s="8">
        <v>30.68</v>
      </c>
      <c r="H172" s="8">
        <v>92.04</v>
      </c>
      <c r="I172" s="8">
        <v>3702</v>
      </c>
      <c r="J172" s="8">
        <v>3568</v>
      </c>
      <c r="K172" s="8">
        <v>3211</v>
      </c>
      <c r="U172" s="8" t="s">
        <v>948</v>
      </c>
      <c r="V172" s="8" t="s">
        <v>949</v>
      </c>
      <c r="W172" s="8" t="s">
        <v>229</v>
      </c>
      <c r="AC172" s="8" t="s">
        <v>1379</v>
      </c>
      <c r="AE172" s="8" t="s">
        <v>1587</v>
      </c>
      <c r="AF172" s="8" t="b">
        <v>0</v>
      </c>
      <c r="AG172" s="8">
        <v>4</v>
      </c>
      <c r="AH172" s="8">
        <v>10</v>
      </c>
      <c r="AI172" s="8">
        <v>2022</v>
      </c>
      <c r="AJ172" s="8" t="s">
        <v>952</v>
      </c>
      <c r="AK172" s="8" t="s">
        <v>1362</v>
      </c>
      <c r="AL172" s="8" t="s">
        <v>235</v>
      </c>
      <c r="AM172" s="8" t="s">
        <v>236</v>
      </c>
      <c r="AN172" s="8" t="s">
        <v>954</v>
      </c>
      <c r="AO172" s="8" t="s">
        <v>238</v>
      </c>
      <c r="AP172" s="8">
        <v>7</v>
      </c>
      <c r="AQ172" s="8">
        <v>54</v>
      </c>
      <c r="AR172" s="8">
        <v>36.700000000000003</v>
      </c>
      <c r="AS172" s="8" t="s">
        <v>238</v>
      </c>
      <c r="AT172" s="8" t="s">
        <v>239</v>
      </c>
      <c r="AU172" s="8">
        <v>114</v>
      </c>
      <c r="AV172" s="8">
        <v>21</v>
      </c>
      <c r="AW172" s="8">
        <v>43.2</v>
      </c>
      <c r="AX172" s="8" t="s">
        <v>239</v>
      </c>
      <c r="AY172" s="8" t="s">
        <v>240</v>
      </c>
      <c r="AZ172" s="8" t="s">
        <v>241</v>
      </c>
      <c r="BB172" s="8">
        <v>157.11000000000001</v>
      </c>
      <c r="BC172" s="8" t="s">
        <v>955</v>
      </c>
      <c r="BE172" s="8" t="s">
        <v>956</v>
      </c>
      <c r="BF172" s="8" t="s">
        <v>1588</v>
      </c>
      <c r="BG172" s="8" t="s">
        <v>1589</v>
      </c>
      <c r="BH172" s="8" t="s">
        <v>248</v>
      </c>
      <c r="BO172" s="8" t="s">
        <v>297</v>
      </c>
      <c r="BP172" s="8" t="s">
        <v>1590</v>
      </c>
      <c r="BQ172" s="8">
        <v>3</v>
      </c>
      <c r="BR172" s="8" t="s">
        <v>713</v>
      </c>
      <c r="BS172" s="8" t="s">
        <v>253</v>
      </c>
      <c r="BU172" s="8">
        <v>44838</v>
      </c>
      <c r="BV172" s="8">
        <v>10</v>
      </c>
      <c r="BW172" s="8">
        <v>157</v>
      </c>
      <c r="BX172" s="8">
        <v>44991</v>
      </c>
      <c r="BY172" s="8">
        <v>200</v>
      </c>
      <c r="BZ172" s="8">
        <v>0.5</v>
      </c>
      <c r="CA172" s="8" t="s">
        <v>963</v>
      </c>
      <c r="CB172" s="8" t="s">
        <v>229</v>
      </c>
      <c r="CQ172" s="8" t="s">
        <v>964</v>
      </c>
      <c r="CR172" s="8" t="s">
        <v>238</v>
      </c>
      <c r="CS172" s="8" t="s">
        <v>316</v>
      </c>
      <c r="DA172" s="8" t="s">
        <v>1591</v>
      </c>
      <c r="DB172" s="8" t="s">
        <v>966</v>
      </c>
      <c r="DC172" s="8" t="s">
        <v>1071</v>
      </c>
      <c r="DD172" s="8" t="s">
        <v>1000</v>
      </c>
      <c r="DE172" s="8" t="s">
        <v>968</v>
      </c>
      <c r="DL172" s="8" t="s">
        <v>991</v>
      </c>
      <c r="DM172" s="8" t="s">
        <v>970</v>
      </c>
      <c r="DN172" s="8" t="s">
        <v>971</v>
      </c>
      <c r="DO172" s="8" t="s">
        <v>972</v>
      </c>
    </row>
    <row r="173" spans="1:119" s="8" customFormat="1" ht="14.25" customHeight="1" x14ac:dyDescent="0.3">
      <c r="A173" s="8" t="s">
        <v>943</v>
      </c>
      <c r="B173" s="8" t="s">
        <v>944</v>
      </c>
      <c r="C173" s="8" t="s">
        <v>1592</v>
      </c>
      <c r="D173" s="8" t="s">
        <v>946</v>
      </c>
      <c r="E173" s="8" t="s">
        <v>947</v>
      </c>
      <c r="G173" s="8">
        <v>4.54</v>
      </c>
      <c r="H173" s="8">
        <v>49.962000000000003</v>
      </c>
      <c r="I173" s="8">
        <v>11550</v>
      </c>
      <c r="J173" s="8">
        <v>11416</v>
      </c>
      <c r="K173" s="8">
        <v>10274</v>
      </c>
      <c r="U173" s="8" t="s">
        <v>948</v>
      </c>
      <c r="V173" s="8" t="s">
        <v>949</v>
      </c>
      <c r="W173" s="8" t="s">
        <v>229</v>
      </c>
      <c r="AC173" s="8">
        <v>44960</v>
      </c>
      <c r="AE173" s="8" t="s">
        <v>1593</v>
      </c>
      <c r="AF173" s="8" t="b">
        <v>0</v>
      </c>
      <c r="AG173" s="8">
        <v>4</v>
      </c>
      <c r="AH173" s="8">
        <v>10</v>
      </c>
      <c r="AI173" s="8">
        <v>2022</v>
      </c>
      <c r="AJ173" s="8" t="s">
        <v>952</v>
      </c>
      <c r="AK173" s="8" t="s">
        <v>1362</v>
      </c>
      <c r="AL173" s="8" t="s">
        <v>235</v>
      </c>
      <c r="AM173" s="8" t="s">
        <v>236</v>
      </c>
      <c r="AN173" s="8" t="s">
        <v>954</v>
      </c>
      <c r="AO173" s="8" t="s">
        <v>238</v>
      </c>
      <c r="AP173" s="8">
        <v>7</v>
      </c>
      <c r="AQ173" s="8">
        <v>54</v>
      </c>
      <c r="AR173" s="8">
        <v>36.6</v>
      </c>
      <c r="AS173" s="8" t="s">
        <v>238</v>
      </c>
      <c r="AT173" s="8" t="s">
        <v>239</v>
      </c>
      <c r="AU173" s="8">
        <v>114</v>
      </c>
      <c r="AV173" s="8">
        <v>21</v>
      </c>
      <c r="AW173" s="8">
        <v>43</v>
      </c>
      <c r="AX173" s="8" t="s">
        <v>239</v>
      </c>
      <c r="AY173" s="8" t="s">
        <v>240</v>
      </c>
      <c r="AZ173" s="8" t="s">
        <v>241</v>
      </c>
      <c r="BB173" s="8">
        <v>159.79</v>
      </c>
      <c r="BC173" s="8" t="s">
        <v>955</v>
      </c>
      <c r="BD173" s="8" t="s">
        <v>244</v>
      </c>
      <c r="BE173" s="8" t="s">
        <v>994</v>
      </c>
      <c r="BF173" s="8" t="s">
        <v>1594</v>
      </c>
      <c r="BG173" s="8" t="s">
        <v>1595</v>
      </c>
      <c r="BH173" s="8" t="s">
        <v>1596</v>
      </c>
      <c r="BO173" s="8" t="s">
        <v>249</v>
      </c>
      <c r="BP173" s="8" t="s">
        <v>1597</v>
      </c>
      <c r="BQ173" s="8">
        <v>1.2</v>
      </c>
      <c r="BR173" s="8" t="s">
        <v>713</v>
      </c>
      <c r="BS173" s="8" t="s">
        <v>253</v>
      </c>
      <c r="BU173" s="8">
        <v>44838</v>
      </c>
      <c r="BV173" s="8">
        <v>10</v>
      </c>
      <c r="BW173" s="8">
        <v>200</v>
      </c>
      <c r="BX173" s="8">
        <v>5</v>
      </c>
      <c r="BY173" s="8">
        <v>200</v>
      </c>
      <c r="BZ173" s="8">
        <v>1</v>
      </c>
      <c r="CA173" s="8" t="s">
        <v>963</v>
      </c>
      <c r="CB173" s="8" t="s">
        <v>229</v>
      </c>
      <c r="CO173" s="8" t="s">
        <v>243</v>
      </c>
      <c r="CQ173" s="8" t="s">
        <v>964</v>
      </c>
      <c r="CR173" s="8" t="s">
        <v>238</v>
      </c>
      <c r="CS173" s="8" t="s">
        <v>316</v>
      </c>
      <c r="DC173" s="8" t="s">
        <v>263</v>
      </c>
      <c r="DD173" s="8" t="s">
        <v>967</v>
      </c>
      <c r="DE173" s="8" t="s">
        <v>968</v>
      </c>
      <c r="DL173" s="8" t="s">
        <v>991</v>
      </c>
      <c r="DM173" s="8" t="s">
        <v>970</v>
      </c>
      <c r="DN173" s="8" t="s">
        <v>971</v>
      </c>
      <c r="DO173" s="8" t="s">
        <v>972</v>
      </c>
    </row>
    <row r="174" spans="1:119" s="8" customFormat="1" ht="14.25" customHeight="1" x14ac:dyDescent="0.3">
      <c r="A174" s="8" t="s">
        <v>943</v>
      </c>
      <c r="B174" s="8" t="s">
        <v>944</v>
      </c>
      <c r="C174" s="8" t="s">
        <v>1598</v>
      </c>
      <c r="D174" s="8" t="s">
        <v>946</v>
      </c>
      <c r="E174" s="8" t="s">
        <v>947</v>
      </c>
      <c r="G174" s="8">
        <v>14.76</v>
      </c>
      <c r="H174" s="8">
        <v>73.784999999999997</v>
      </c>
      <c r="I174" s="8">
        <v>5412</v>
      </c>
      <c r="J174" s="8">
        <v>5293</v>
      </c>
      <c r="K174" s="8">
        <v>4763</v>
      </c>
      <c r="U174" s="8" t="s">
        <v>948</v>
      </c>
      <c r="V174" s="8" t="s">
        <v>949</v>
      </c>
      <c r="W174" s="8" t="s">
        <v>229</v>
      </c>
      <c r="AC174" s="8">
        <v>44960</v>
      </c>
      <c r="AE174" s="8" t="s">
        <v>1599</v>
      </c>
      <c r="AF174" s="8" t="b">
        <v>0</v>
      </c>
      <c r="AG174" s="8">
        <v>4</v>
      </c>
      <c r="AH174" s="8">
        <v>10</v>
      </c>
      <c r="AI174" s="8">
        <v>2022</v>
      </c>
      <c r="AJ174" s="8" t="s">
        <v>952</v>
      </c>
      <c r="AK174" s="8" t="s">
        <v>1362</v>
      </c>
      <c r="AL174" s="8" t="s">
        <v>235</v>
      </c>
      <c r="AM174" s="8" t="s">
        <v>236</v>
      </c>
      <c r="AN174" s="8" t="s">
        <v>954</v>
      </c>
      <c r="AO174" s="8" t="s">
        <v>238</v>
      </c>
      <c r="AP174" s="8">
        <v>7</v>
      </c>
      <c r="AQ174" s="8">
        <v>54</v>
      </c>
      <c r="AR174" s="8">
        <v>35.6</v>
      </c>
      <c r="AS174" s="8" t="s">
        <v>238</v>
      </c>
      <c r="AT174" s="8" t="s">
        <v>239</v>
      </c>
      <c r="AU174" s="8">
        <v>114</v>
      </c>
      <c r="AV174" s="8">
        <v>21</v>
      </c>
      <c r="AW174" s="8">
        <v>13.8</v>
      </c>
      <c r="AX174" s="8" t="s">
        <v>239</v>
      </c>
      <c r="AY174" s="8" t="s">
        <v>240</v>
      </c>
      <c r="AZ174" s="8" t="s">
        <v>241</v>
      </c>
      <c r="BB174" s="8">
        <v>160.82</v>
      </c>
      <c r="BC174" s="8" t="s">
        <v>955</v>
      </c>
      <c r="BE174" s="8" t="s">
        <v>1600</v>
      </c>
      <c r="BF174" s="8" t="s">
        <v>1601</v>
      </c>
      <c r="BG174" s="8" t="s">
        <v>1602</v>
      </c>
      <c r="BH174" s="8" t="s">
        <v>1603</v>
      </c>
      <c r="BO174" s="8" t="s">
        <v>297</v>
      </c>
      <c r="BP174" s="8" t="s">
        <v>1604</v>
      </c>
      <c r="BQ174" s="8">
        <v>12</v>
      </c>
      <c r="BR174" s="8" t="s">
        <v>713</v>
      </c>
      <c r="BS174" s="8" t="s">
        <v>253</v>
      </c>
      <c r="BU174" s="8">
        <v>44838</v>
      </c>
      <c r="BV174" s="8">
        <v>1</v>
      </c>
      <c r="BW174" s="8">
        <v>1</v>
      </c>
      <c r="BX174" s="8">
        <v>100</v>
      </c>
      <c r="BY174" s="8">
        <v>200</v>
      </c>
      <c r="BZ174" s="8">
        <v>1</v>
      </c>
      <c r="CA174" s="8" t="s">
        <v>963</v>
      </c>
      <c r="CB174" s="8" t="s">
        <v>229</v>
      </c>
      <c r="CQ174" s="8" t="s">
        <v>964</v>
      </c>
      <c r="CR174" s="8" t="s">
        <v>238</v>
      </c>
      <c r="CS174" s="8" t="s">
        <v>316</v>
      </c>
      <c r="DA174" s="8" t="s">
        <v>1605</v>
      </c>
      <c r="DB174" s="8" t="s">
        <v>966</v>
      </c>
      <c r="DC174" s="8" t="s">
        <v>1606</v>
      </c>
      <c r="DD174" s="8" t="s">
        <v>967</v>
      </c>
      <c r="DE174" s="8" t="s">
        <v>968</v>
      </c>
      <c r="DL174" s="8" t="s">
        <v>991</v>
      </c>
      <c r="DM174" s="8" t="s">
        <v>970</v>
      </c>
      <c r="DN174" s="8" t="s">
        <v>971</v>
      </c>
      <c r="DO174" s="8" t="s">
        <v>972</v>
      </c>
    </row>
    <row r="175" spans="1:119" s="8" customFormat="1" ht="14.25" customHeight="1" x14ac:dyDescent="0.3">
      <c r="A175" s="8" t="s">
        <v>943</v>
      </c>
      <c r="B175" s="8" t="s">
        <v>944</v>
      </c>
      <c r="C175" s="8" t="s">
        <v>1607</v>
      </c>
      <c r="D175" s="8" t="s">
        <v>946</v>
      </c>
      <c r="E175" s="8" t="s">
        <v>947</v>
      </c>
      <c r="G175" s="8">
        <v>0.86</v>
      </c>
      <c r="H175" s="8">
        <v>1.71</v>
      </c>
      <c r="I175" s="8">
        <v>2968</v>
      </c>
      <c r="J175" s="8">
        <v>2834</v>
      </c>
      <c r="K175" s="8">
        <v>2550</v>
      </c>
      <c r="U175" s="8" t="s">
        <v>948</v>
      </c>
      <c r="V175" s="8" t="s">
        <v>949</v>
      </c>
      <c r="W175" s="8" t="s">
        <v>229</v>
      </c>
      <c r="AC175" s="8">
        <v>44960</v>
      </c>
      <c r="AE175" s="8" t="s">
        <v>1608</v>
      </c>
      <c r="AF175" s="8" t="b">
        <v>0</v>
      </c>
      <c r="AG175" s="8">
        <v>4</v>
      </c>
      <c r="AH175" s="8">
        <v>10</v>
      </c>
      <c r="AI175" s="8">
        <v>2022</v>
      </c>
      <c r="AJ175" s="8" t="s">
        <v>952</v>
      </c>
      <c r="AK175" s="8" t="s">
        <v>1362</v>
      </c>
      <c r="AL175" s="8" t="s">
        <v>235</v>
      </c>
      <c r="AM175" s="8" t="s">
        <v>236</v>
      </c>
      <c r="AN175" s="8" t="s">
        <v>954</v>
      </c>
      <c r="AO175" s="8" t="s">
        <v>238</v>
      </c>
      <c r="AP175" s="8">
        <v>7</v>
      </c>
      <c r="AQ175" s="8">
        <v>54</v>
      </c>
      <c r="AR175" s="8">
        <v>33.799999999999997</v>
      </c>
      <c r="AS175" s="8" t="s">
        <v>238</v>
      </c>
      <c r="AT175" s="8" t="s">
        <v>239</v>
      </c>
      <c r="AU175" s="8">
        <v>114</v>
      </c>
      <c r="AV175" s="8">
        <v>21</v>
      </c>
      <c r="AW175" s="8">
        <v>18.5</v>
      </c>
      <c r="AX175" s="8" t="s">
        <v>239</v>
      </c>
      <c r="AY175" s="8" t="s">
        <v>240</v>
      </c>
      <c r="AZ175" s="8" t="s">
        <v>241</v>
      </c>
      <c r="BB175" s="8">
        <v>162.29</v>
      </c>
      <c r="BC175" s="8" t="s">
        <v>955</v>
      </c>
      <c r="BD175" s="8" t="s">
        <v>244</v>
      </c>
      <c r="BE175" s="8" t="s">
        <v>994</v>
      </c>
      <c r="BF175" s="8" t="s">
        <v>1609</v>
      </c>
      <c r="BG175" s="8" t="s">
        <v>1610</v>
      </c>
      <c r="BH175" s="8" t="s">
        <v>1611</v>
      </c>
      <c r="BO175" s="8" t="s">
        <v>249</v>
      </c>
      <c r="BP175" s="8" t="s">
        <v>1597</v>
      </c>
      <c r="BQ175" s="8">
        <v>1</v>
      </c>
      <c r="BR175" s="8" t="s">
        <v>713</v>
      </c>
      <c r="BS175" s="8" t="s">
        <v>253</v>
      </c>
      <c r="BU175" s="8">
        <v>44838</v>
      </c>
      <c r="BV175" s="8">
        <v>10</v>
      </c>
      <c r="BW175" s="8">
        <v>100</v>
      </c>
      <c r="BX175" s="8">
        <v>10</v>
      </c>
      <c r="BY175" s="8">
        <v>200</v>
      </c>
      <c r="BZ175" s="8">
        <v>1</v>
      </c>
      <c r="CA175" s="8" t="s">
        <v>963</v>
      </c>
      <c r="CB175" s="8" t="s">
        <v>229</v>
      </c>
      <c r="CO175" s="8" t="s">
        <v>243</v>
      </c>
      <c r="CQ175" s="8" t="s">
        <v>964</v>
      </c>
      <c r="CR175" s="8" t="s">
        <v>238</v>
      </c>
      <c r="CS175" s="8" t="s">
        <v>316</v>
      </c>
      <c r="DC175" s="8" t="s">
        <v>350</v>
      </c>
      <c r="DD175" s="8" t="s">
        <v>967</v>
      </c>
      <c r="DE175" s="8" t="s">
        <v>968</v>
      </c>
      <c r="DL175" s="8" t="s">
        <v>991</v>
      </c>
      <c r="DM175" s="8" t="s">
        <v>970</v>
      </c>
      <c r="DN175" s="8" t="s">
        <v>971</v>
      </c>
      <c r="DO175" s="8" t="s">
        <v>972</v>
      </c>
    </row>
    <row r="176" spans="1:119" s="8" customFormat="1" ht="14.25" customHeight="1" x14ac:dyDescent="0.3">
      <c r="A176" s="8" t="s">
        <v>943</v>
      </c>
      <c r="B176" s="8" t="s">
        <v>944</v>
      </c>
      <c r="C176" s="8" t="s">
        <v>1612</v>
      </c>
      <c r="D176" s="8" t="s">
        <v>946</v>
      </c>
      <c r="E176" s="8" t="s">
        <v>947</v>
      </c>
      <c r="G176" s="8">
        <v>2800</v>
      </c>
      <c r="H176" s="8">
        <v>3420</v>
      </c>
      <c r="I176" s="8">
        <v>1290</v>
      </c>
      <c r="J176" s="8">
        <v>1175</v>
      </c>
      <c r="K176" s="8">
        <v>1057</v>
      </c>
      <c r="U176" s="8" t="s">
        <v>948</v>
      </c>
      <c r="V176" s="8" t="s">
        <v>949</v>
      </c>
      <c r="W176" s="8" t="s">
        <v>229</v>
      </c>
      <c r="AC176" s="8" t="s">
        <v>1024</v>
      </c>
      <c r="AE176" s="8" t="s">
        <v>1613</v>
      </c>
      <c r="AF176" s="8" t="b">
        <v>0</v>
      </c>
      <c r="AG176" s="8">
        <v>5</v>
      </c>
      <c r="AH176" s="8">
        <v>10</v>
      </c>
      <c r="AI176" s="8">
        <v>2022</v>
      </c>
      <c r="AJ176" s="8" t="s">
        <v>952</v>
      </c>
      <c r="AK176" s="8" t="s">
        <v>1362</v>
      </c>
      <c r="AL176" s="8" t="s">
        <v>235</v>
      </c>
      <c r="AM176" s="8" t="s">
        <v>236</v>
      </c>
      <c r="AN176" s="8" t="s">
        <v>954</v>
      </c>
      <c r="AO176" s="8" t="s">
        <v>238</v>
      </c>
      <c r="AP176" s="8">
        <v>7</v>
      </c>
      <c r="AQ176" s="8">
        <v>53</v>
      </c>
      <c r="AR176" s="8">
        <v>9.1</v>
      </c>
      <c r="AS176" s="8" t="s">
        <v>238</v>
      </c>
      <c r="AT176" s="8" t="s">
        <v>239</v>
      </c>
      <c r="AU176" s="8">
        <v>114</v>
      </c>
      <c r="AV176" s="8">
        <v>19</v>
      </c>
      <c r="AW176" s="8">
        <v>13.3</v>
      </c>
      <c r="AX176" s="8" t="s">
        <v>239</v>
      </c>
      <c r="AY176" s="8" t="s">
        <v>240</v>
      </c>
      <c r="AZ176" s="8" t="s">
        <v>241</v>
      </c>
      <c r="BB176" s="8">
        <v>193.47</v>
      </c>
      <c r="BC176" s="8" t="s">
        <v>1438</v>
      </c>
      <c r="BD176" s="8" t="s">
        <v>244</v>
      </c>
      <c r="BE176" s="8" t="s">
        <v>1614</v>
      </c>
      <c r="BF176" s="8" t="s">
        <v>1615</v>
      </c>
      <c r="BG176" s="8" t="s">
        <v>1616</v>
      </c>
      <c r="BH176" s="8" t="s">
        <v>1617</v>
      </c>
      <c r="BO176" s="8" t="s">
        <v>297</v>
      </c>
      <c r="BP176" s="8" t="s">
        <v>1618</v>
      </c>
      <c r="BQ176" s="8">
        <v>40</v>
      </c>
      <c r="BR176" s="8" t="s">
        <v>713</v>
      </c>
      <c r="BS176" s="8" t="s">
        <v>253</v>
      </c>
      <c r="BU176" s="8">
        <v>44839</v>
      </c>
      <c r="BV176" s="8">
        <v>5</v>
      </c>
      <c r="BW176" s="8">
        <v>5</v>
      </c>
      <c r="BX176" s="8">
        <v>100</v>
      </c>
      <c r="BY176" s="8">
        <v>200</v>
      </c>
      <c r="BZ176" s="8">
        <v>1</v>
      </c>
      <c r="CA176" s="8" t="s">
        <v>963</v>
      </c>
      <c r="CB176" s="8" t="s">
        <v>229</v>
      </c>
      <c r="CO176" s="8" t="s">
        <v>243</v>
      </c>
      <c r="CQ176" s="8" t="s">
        <v>964</v>
      </c>
      <c r="CR176" s="8" t="s">
        <v>238</v>
      </c>
      <c r="CS176" s="8" t="s">
        <v>316</v>
      </c>
      <c r="DA176" s="8" t="s">
        <v>1619</v>
      </c>
      <c r="DB176" s="8" t="s">
        <v>966</v>
      </c>
      <c r="DC176" s="8" t="s">
        <v>1176</v>
      </c>
      <c r="DD176" s="8" t="s">
        <v>967</v>
      </c>
      <c r="DE176" s="8" t="s">
        <v>968</v>
      </c>
      <c r="DL176" s="8" t="s">
        <v>991</v>
      </c>
      <c r="DM176" s="8" t="s">
        <v>970</v>
      </c>
      <c r="DN176" s="8" t="s">
        <v>971</v>
      </c>
      <c r="DO176" s="8" t="s">
        <v>972</v>
      </c>
    </row>
    <row r="177" spans="1:119" s="8" customFormat="1" ht="14.25" customHeight="1" x14ac:dyDescent="0.3">
      <c r="A177" s="8" t="s">
        <v>943</v>
      </c>
      <c r="B177" s="8" t="s">
        <v>944</v>
      </c>
      <c r="C177" s="8" t="s">
        <v>1620</v>
      </c>
      <c r="D177" s="8" t="s">
        <v>946</v>
      </c>
      <c r="E177" s="8" t="s">
        <v>947</v>
      </c>
      <c r="G177" s="8">
        <v>1.87</v>
      </c>
      <c r="H177" s="8">
        <v>5.6189999999999998</v>
      </c>
      <c r="I177" s="8">
        <v>3420</v>
      </c>
      <c r="J177" s="8">
        <v>3301</v>
      </c>
      <c r="K177" s="8">
        <v>2970</v>
      </c>
      <c r="U177" s="8" t="s">
        <v>948</v>
      </c>
      <c r="V177" s="8" t="s">
        <v>949</v>
      </c>
      <c r="W177" s="8" t="s">
        <v>229</v>
      </c>
      <c r="AC177" s="8" t="s">
        <v>1230</v>
      </c>
      <c r="AE177" s="8" t="s">
        <v>1621</v>
      </c>
      <c r="AF177" s="8" t="b">
        <v>0</v>
      </c>
      <c r="AG177" s="8">
        <v>5</v>
      </c>
      <c r="AH177" s="8">
        <v>10</v>
      </c>
      <c r="AI177" s="8">
        <v>2022</v>
      </c>
      <c r="AJ177" s="8" t="s">
        <v>952</v>
      </c>
      <c r="AK177" s="8" t="s">
        <v>1362</v>
      </c>
      <c r="AL177" s="8" t="s">
        <v>235</v>
      </c>
      <c r="AM177" s="8" t="s">
        <v>236</v>
      </c>
      <c r="AN177" s="8" t="s">
        <v>954</v>
      </c>
      <c r="AO177" s="8" t="s">
        <v>238</v>
      </c>
      <c r="AP177" s="8">
        <v>7</v>
      </c>
      <c r="AQ177" s="8">
        <v>53</v>
      </c>
      <c r="AR177" s="8">
        <v>4.8</v>
      </c>
      <c r="AS177" s="8" t="s">
        <v>238</v>
      </c>
      <c r="AT177" s="8" t="s">
        <v>239</v>
      </c>
      <c r="AU177" s="8">
        <v>114</v>
      </c>
      <c r="AV177" s="8">
        <v>19</v>
      </c>
      <c r="AW177" s="8">
        <v>13.7</v>
      </c>
      <c r="AX177" s="8" t="s">
        <v>239</v>
      </c>
      <c r="AY177" s="8" t="s">
        <v>240</v>
      </c>
      <c r="AZ177" s="8" t="s">
        <v>241</v>
      </c>
      <c r="BB177" s="8">
        <v>205.18</v>
      </c>
      <c r="BC177" s="8" t="s">
        <v>1438</v>
      </c>
      <c r="BD177" s="8" t="s">
        <v>244</v>
      </c>
      <c r="BE177" s="8" t="s">
        <v>956</v>
      </c>
      <c r="BF177" s="8" t="s">
        <v>1622</v>
      </c>
      <c r="BG177" s="8" t="s">
        <v>480</v>
      </c>
      <c r="BH177" s="8" t="s">
        <v>1623</v>
      </c>
      <c r="BO177" s="8" t="s">
        <v>249</v>
      </c>
      <c r="BP177" s="8" t="s">
        <v>1624</v>
      </c>
      <c r="BQ177" s="8">
        <v>2</v>
      </c>
      <c r="BR177" s="8" t="s">
        <v>713</v>
      </c>
      <c r="BS177" s="8" t="s">
        <v>253</v>
      </c>
      <c r="BU177" s="8">
        <v>44839</v>
      </c>
      <c r="BV177" s="8">
        <v>10</v>
      </c>
      <c r="BW177" s="8">
        <v>53</v>
      </c>
      <c r="BX177" s="8">
        <v>45156</v>
      </c>
      <c r="BY177" s="8">
        <v>200</v>
      </c>
      <c r="BZ177" s="8">
        <v>0.7</v>
      </c>
      <c r="CA177" s="8" t="s">
        <v>963</v>
      </c>
      <c r="CB177" s="8" t="s">
        <v>229</v>
      </c>
      <c r="CO177" s="8" t="s">
        <v>243</v>
      </c>
      <c r="CQ177" s="8" t="s">
        <v>964</v>
      </c>
      <c r="CR177" s="8" t="s">
        <v>238</v>
      </c>
      <c r="CS177" s="8" t="s">
        <v>316</v>
      </c>
      <c r="DC177" s="8" t="s">
        <v>350</v>
      </c>
      <c r="DD177" s="8" t="s">
        <v>967</v>
      </c>
      <c r="DE177" s="8" t="s">
        <v>968</v>
      </c>
      <c r="DL177" s="8" t="s">
        <v>991</v>
      </c>
      <c r="DM177" s="8" t="s">
        <v>970</v>
      </c>
      <c r="DN177" s="8" t="s">
        <v>971</v>
      </c>
      <c r="DO177" s="8" t="s">
        <v>972</v>
      </c>
    </row>
    <row r="178" spans="1:119" s="8" customFormat="1" ht="14.25" customHeight="1" x14ac:dyDescent="0.3">
      <c r="A178" s="8" t="s">
        <v>943</v>
      </c>
      <c r="B178" s="8" t="s">
        <v>944</v>
      </c>
      <c r="C178" s="8" t="s">
        <v>1625</v>
      </c>
      <c r="D178" s="8" t="s">
        <v>946</v>
      </c>
      <c r="E178" s="8" t="s">
        <v>947</v>
      </c>
      <c r="G178" s="8">
        <v>16.97</v>
      </c>
      <c r="H178" s="8">
        <v>101.58</v>
      </c>
      <c r="I178" s="8">
        <v>6040</v>
      </c>
      <c r="J178" s="8">
        <v>5906</v>
      </c>
      <c r="K178" s="8">
        <v>5315</v>
      </c>
      <c r="U178" s="8" t="s">
        <v>948</v>
      </c>
      <c r="V178" s="8" t="s">
        <v>949</v>
      </c>
      <c r="W178" s="8" t="s">
        <v>229</v>
      </c>
      <c r="AC178" s="8" t="s">
        <v>1024</v>
      </c>
      <c r="AE178" s="8" t="s">
        <v>1626</v>
      </c>
      <c r="AF178" s="8" t="b">
        <v>0</v>
      </c>
      <c r="AG178" s="8">
        <v>5</v>
      </c>
      <c r="AH178" s="8">
        <v>10</v>
      </c>
      <c r="AI178" s="8">
        <v>2022</v>
      </c>
      <c r="AJ178" s="8" t="s">
        <v>952</v>
      </c>
      <c r="AK178" s="8" t="s">
        <v>1362</v>
      </c>
      <c r="AL178" s="8" t="s">
        <v>235</v>
      </c>
      <c r="AM178" s="8" t="s">
        <v>236</v>
      </c>
      <c r="AN178" s="8" t="s">
        <v>954</v>
      </c>
      <c r="AO178" s="8" t="s">
        <v>238</v>
      </c>
      <c r="AP178" s="8">
        <v>7</v>
      </c>
      <c r="AQ178" s="8">
        <v>55</v>
      </c>
      <c r="AR178" s="8">
        <v>24.6</v>
      </c>
      <c r="AS178" s="8" t="s">
        <v>238</v>
      </c>
      <c r="AT178" s="8" t="s">
        <v>239</v>
      </c>
      <c r="AU178" s="8">
        <v>114</v>
      </c>
      <c r="AV178" s="8">
        <v>23</v>
      </c>
      <c r="AW178" s="8">
        <v>3</v>
      </c>
      <c r="AX178" s="8" t="s">
        <v>239</v>
      </c>
      <c r="AY178" s="8" t="s">
        <v>240</v>
      </c>
      <c r="AZ178" s="8" t="s">
        <v>241</v>
      </c>
      <c r="BB178" s="8">
        <v>72.52</v>
      </c>
      <c r="BC178" s="8" t="s">
        <v>1141</v>
      </c>
      <c r="BD178" s="8" t="s">
        <v>244</v>
      </c>
      <c r="BE178" s="8" t="s">
        <v>1627</v>
      </c>
      <c r="BF178" s="8" t="s">
        <v>1628</v>
      </c>
      <c r="BG178" s="8" t="s">
        <v>1244</v>
      </c>
      <c r="BH178" s="8" t="s">
        <v>1629</v>
      </c>
      <c r="BO178" s="8" t="s">
        <v>297</v>
      </c>
      <c r="BP178" s="8" t="s">
        <v>1630</v>
      </c>
      <c r="BQ178" s="8">
        <v>10</v>
      </c>
      <c r="BR178" s="8" t="s">
        <v>713</v>
      </c>
      <c r="BS178" s="8" t="s">
        <v>253</v>
      </c>
      <c r="BU178" s="8">
        <v>44839</v>
      </c>
      <c r="BV178" s="8">
        <v>2</v>
      </c>
      <c r="BW178" s="8">
        <v>2</v>
      </c>
      <c r="BX178" s="8">
        <v>100</v>
      </c>
      <c r="BY178" s="8">
        <v>200</v>
      </c>
      <c r="BZ178" s="8">
        <v>1</v>
      </c>
      <c r="CA178" s="8" t="s">
        <v>963</v>
      </c>
      <c r="CB178" s="8" t="s">
        <v>229</v>
      </c>
      <c r="CO178" s="8" t="s">
        <v>1631</v>
      </c>
      <c r="CQ178" s="8" t="s">
        <v>964</v>
      </c>
      <c r="CR178" s="8" t="s">
        <v>238</v>
      </c>
      <c r="CS178" s="8" t="s">
        <v>316</v>
      </c>
      <c r="DC178" s="8" t="s">
        <v>350</v>
      </c>
      <c r="DD178" s="8" t="s">
        <v>967</v>
      </c>
      <c r="DE178" s="8" t="s">
        <v>968</v>
      </c>
      <c r="DL178" s="8" t="s">
        <v>991</v>
      </c>
      <c r="DM178" s="8" t="s">
        <v>970</v>
      </c>
      <c r="DN178" s="8" t="s">
        <v>971</v>
      </c>
      <c r="DO178" s="8" t="s">
        <v>1632</v>
      </c>
    </row>
    <row r="179" spans="1:119" s="8" customFormat="1" ht="14.25" customHeight="1" x14ac:dyDescent="0.3">
      <c r="A179" s="8" t="s">
        <v>943</v>
      </c>
      <c r="B179" s="8" t="s">
        <v>944</v>
      </c>
      <c r="C179" s="8" t="s">
        <v>1633</v>
      </c>
      <c r="D179" s="8" t="s">
        <v>946</v>
      </c>
      <c r="E179" s="8" t="s">
        <v>947</v>
      </c>
      <c r="G179" s="8">
        <v>2.0099999999999998</v>
      </c>
      <c r="H179" s="8">
        <v>38.247</v>
      </c>
      <c r="I179" s="8">
        <v>19140</v>
      </c>
      <c r="J179" s="8">
        <v>19006</v>
      </c>
      <c r="K179" s="8">
        <v>17105</v>
      </c>
      <c r="U179" s="8" t="s">
        <v>948</v>
      </c>
      <c r="V179" s="8" t="s">
        <v>949</v>
      </c>
      <c r="W179" s="8" t="s">
        <v>229</v>
      </c>
      <c r="AC179" s="8">
        <v>44987</v>
      </c>
      <c r="AE179" s="8" t="s">
        <v>1634</v>
      </c>
      <c r="AF179" s="8" t="b">
        <v>0</v>
      </c>
      <c r="AG179" s="8">
        <v>5</v>
      </c>
      <c r="AH179" s="8">
        <v>10</v>
      </c>
      <c r="AI179" s="8">
        <v>2022</v>
      </c>
      <c r="AJ179" s="8" t="s">
        <v>952</v>
      </c>
      <c r="AK179" s="8" t="s">
        <v>1362</v>
      </c>
      <c r="AL179" s="8" t="s">
        <v>235</v>
      </c>
      <c r="AM179" s="8" t="s">
        <v>236</v>
      </c>
      <c r="AN179" s="8" t="s">
        <v>954</v>
      </c>
      <c r="AO179" s="8" t="s">
        <v>238</v>
      </c>
      <c r="AP179" s="8">
        <v>7</v>
      </c>
      <c r="AQ179" s="8">
        <v>55</v>
      </c>
      <c r="AR179" s="8">
        <v>24.5</v>
      </c>
      <c r="AS179" s="8" t="s">
        <v>238</v>
      </c>
      <c r="AT179" s="8" t="s">
        <v>239</v>
      </c>
      <c r="AU179" s="8">
        <v>114</v>
      </c>
      <c r="AV179" s="8">
        <v>23</v>
      </c>
      <c r="AW179" s="8">
        <v>3</v>
      </c>
      <c r="AX179" s="8" t="s">
        <v>239</v>
      </c>
      <c r="AY179" s="8" t="s">
        <v>240</v>
      </c>
      <c r="AZ179" s="8" t="s">
        <v>241</v>
      </c>
      <c r="BB179" s="8">
        <v>74.209999999999994</v>
      </c>
      <c r="BC179" s="8" t="s">
        <v>1141</v>
      </c>
      <c r="BD179" s="8" t="s">
        <v>244</v>
      </c>
      <c r="BE179" s="8" t="s">
        <v>1179</v>
      </c>
      <c r="BF179" s="8" t="s">
        <v>1180</v>
      </c>
      <c r="BG179" s="8" t="s">
        <v>1635</v>
      </c>
      <c r="BH179" s="8" t="s">
        <v>248</v>
      </c>
      <c r="BO179" s="8" t="s">
        <v>249</v>
      </c>
      <c r="BP179" s="8" t="s">
        <v>1636</v>
      </c>
      <c r="BQ179" s="8">
        <v>1.2</v>
      </c>
      <c r="BR179" s="8" t="s">
        <v>713</v>
      </c>
      <c r="BS179" s="8" t="s">
        <v>253</v>
      </c>
      <c r="BU179" s="8">
        <v>44839</v>
      </c>
      <c r="BV179" s="8">
        <v>8</v>
      </c>
      <c r="BW179" s="8">
        <v>8</v>
      </c>
      <c r="BX179" s="8">
        <v>100</v>
      </c>
      <c r="BY179" s="8">
        <v>200</v>
      </c>
      <c r="BZ179" s="8">
        <v>1</v>
      </c>
      <c r="CA179" s="8" t="s">
        <v>963</v>
      </c>
      <c r="CB179" s="8" t="s">
        <v>229</v>
      </c>
      <c r="CO179" s="8" t="s">
        <v>1631</v>
      </c>
      <c r="CQ179" s="8" t="s">
        <v>964</v>
      </c>
      <c r="CR179" s="8" t="s">
        <v>238</v>
      </c>
      <c r="CS179" s="8" t="s">
        <v>316</v>
      </c>
      <c r="DC179" s="8" t="s">
        <v>1637</v>
      </c>
      <c r="DD179" s="8" t="s">
        <v>967</v>
      </c>
      <c r="DE179" s="8" t="s">
        <v>968</v>
      </c>
      <c r="DL179" s="8" t="s">
        <v>991</v>
      </c>
      <c r="DM179" s="8" t="s">
        <v>970</v>
      </c>
      <c r="DN179" s="8" t="s">
        <v>971</v>
      </c>
      <c r="DO179" s="8" t="s">
        <v>1632</v>
      </c>
    </row>
    <row r="180" spans="1:119" s="8" customFormat="1" ht="14.25" customHeight="1" x14ac:dyDescent="0.3">
      <c r="A180" s="8" t="s">
        <v>943</v>
      </c>
      <c r="B180" s="8" t="s">
        <v>944</v>
      </c>
      <c r="C180" s="8" t="s">
        <v>1638</v>
      </c>
      <c r="D180" s="8" t="s">
        <v>946</v>
      </c>
      <c r="E180" s="8" t="s">
        <v>947</v>
      </c>
      <c r="G180" s="8">
        <v>9.5399999999999991</v>
      </c>
      <c r="H180" s="8">
        <v>47.674999999999997</v>
      </c>
      <c r="I180" s="8">
        <v>5420</v>
      </c>
      <c r="J180" s="8">
        <v>5286</v>
      </c>
      <c r="K180" s="8">
        <v>4757</v>
      </c>
      <c r="U180" s="8" t="s">
        <v>948</v>
      </c>
      <c r="V180" s="8" t="s">
        <v>949</v>
      </c>
      <c r="W180" s="8" t="s">
        <v>229</v>
      </c>
      <c r="AC180" s="8">
        <v>45201</v>
      </c>
      <c r="AE180" s="8" t="s">
        <v>1639</v>
      </c>
      <c r="AF180" s="8" t="b">
        <v>0</v>
      </c>
      <c r="AG180" s="8">
        <v>6</v>
      </c>
      <c r="AH180" s="8">
        <v>10</v>
      </c>
      <c r="AI180" s="8">
        <v>2022</v>
      </c>
      <c r="AJ180" s="8" t="s">
        <v>952</v>
      </c>
      <c r="AK180" s="8" t="s">
        <v>1362</v>
      </c>
      <c r="AL180" s="8" t="s">
        <v>235</v>
      </c>
      <c r="AM180" s="8" t="s">
        <v>236</v>
      </c>
      <c r="AN180" s="8" t="s">
        <v>954</v>
      </c>
      <c r="AO180" s="8" t="s">
        <v>238</v>
      </c>
      <c r="AP180" s="8">
        <v>7</v>
      </c>
      <c r="AQ180" s="8">
        <v>55</v>
      </c>
      <c r="AR180" s="8">
        <v>21.2</v>
      </c>
      <c r="AS180" s="8" t="s">
        <v>238</v>
      </c>
      <c r="AT180" s="8" t="s">
        <v>239</v>
      </c>
      <c r="AU180" s="8">
        <v>114</v>
      </c>
      <c r="AV180" s="8">
        <v>23</v>
      </c>
      <c r="AW180" s="8">
        <v>8.8000000000000007</v>
      </c>
      <c r="AX180" s="8" t="s">
        <v>239</v>
      </c>
      <c r="AY180" s="8" t="s">
        <v>240</v>
      </c>
      <c r="AZ180" s="8" t="s">
        <v>241</v>
      </c>
      <c r="BB180" s="8">
        <v>82.14</v>
      </c>
      <c r="BC180" s="8" t="s">
        <v>1141</v>
      </c>
      <c r="BD180" s="8" t="s">
        <v>244</v>
      </c>
      <c r="BE180" s="8" t="s">
        <v>1466</v>
      </c>
      <c r="BF180" s="8" t="s">
        <v>1640</v>
      </c>
      <c r="BG180" s="8" t="s">
        <v>1575</v>
      </c>
      <c r="BH180" s="8" t="s">
        <v>248</v>
      </c>
      <c r="BO180" s="8" t="s">
        <v>249</v>
      </c>
      <c r="BP180" s="8" t="s">
        <v>1641</v>
      </c>
      <c r="BQ180" s="8">
        <v>4</v>
      </c>
      <c r="BR180" s="8" t="s">
        <v>713</v>
      </c>
      <c r="BS180" s="8" t="s">
        <v>253</v>
      </c>
      <c r="BU180" s="8">
        <v>44840</v>
      </c>
      <c r="BV180" s="8">
        <v>2</v>
      </c>
      <c r="BW180" s="8">
        <v>2</v>
      </c>
      <c r="BX180" s="8">
        <v>100</v>
      </c>
      <c r="BY180" s="8">
        <v>200</v>
      </c>
      <c r="BZ180" s="8">
        <v>1</v>
      </c>
      <c r="CA180" s="8" t="s">
        <v>963</v>
      </c>
      <c r="CB180" s="8" t="s">
        <v>229</v>
      </c>
      <c r="CO180" s="8" t="s">
        <v>1141</v>
      </c>
      <c r="CQ180" s="8" t="s">
        <v>964</v>
      </c>
      <c r="CR180" s="8" t="s">
        <v>238</v>
      </c>
      <c r="CS180" s="8" t="s">
        <v>316</v>
      </c>
      <c r="DA180" s="8" t="s">
        <v>1642</v>
      </c>
      <c r="DB180" s="8" t="s">
        <v>966</v>
      </c>
      <c r="DC180" s="8" t="s">
        <v>1643</v>
      </c>
      <c r="DD180" s="8" t="s">
        <v>1000</v>
      </c>
      <c r="DE180" s="8" t="s">
        <v>968</v>
      </c>
      <c r="DL180" s="8" t="s">
        <v>991</v>
      </c>
      <c r="DM180" s="8" t="s">
        <v>970</v>
      </c>
      <c r="DN180" s="8" t="s">
        <v>971</v>
      </c>
      <c r="DO180" s="8" t="s">
        <v>1632</v>
      </c>
    </row>
    <row r="181" spans="1:119" s="8" customFormat="1" ht="14.25" customHeight="1" x14ac:dyDescent="0.3">
      <c r="A181" s="8" t="s">
        <v>943</v>
      </c>
      <c r="B181" s="8" t="s">
        <v>944</v>
      </c>
      <c r="C181" s="8" t="s">
        <v>1644</v>
      </c>
      <c r="D181" s="8" t="s">
        <v>946</v>
      </c>
      <c r="E181" s="8" t="s">
        <v>947</v>
      </c>
      <c r="G181" s="8">
        <v>0.65</v>
      </c>
      <c r="H181" s="8">
        <v>38.82</v>
      </c>
      <c r="I181" s="8">
        <v>60484</v>
      </c>
      <c r="J181" s="8">
        <v>60350</v>
      </c>
      <c r="K181" s="8">
        <v>54315</v>
      </c>
      <c r="U181" s="8" t="s">
        <v>948</v>
      </c>
      <c r="V181" s="8" t="s">
        <v>949</v>
      </c>
      <c r="W181" s="8" t="s">
        <v>229</v>
      </c>
      <c r="AC181" s="8">
        <v>44987</v>
      </c>
      <c r="AE181" s="8" t="s">
        <v>1645</v>
      </c>
      <c r="AF181" s="8" t="b">
        <v>0</v>
      </c>
      <c r="AG181" s="8">
        <v>6</v>
      </c>
      <c r="AH181" s="8">
        <v>10</v>
      </c>
      <c r="AI181" s="8">
        <v>2022</v>
      </c>
      <c r="AJ181" s="8" t="s">
        <v>952</v>
      </c>
      <c r="AK181" s="8" t="s">
        <v>1362</v>
      </c>
      <c r="AL181" s="8" t="s">
        <v>235</v>
      </c>
      <c r="AM181" s="8" t="s">
        <v>236</v>
      </c>
      <c r="AN181" s="8" t="s">
        <v>954</v>
      </c>
      <c r="AO181" s="8" t="s">
        <v>238</v>
      </c>
      <c r="AP181" s="8">
        <v>7</v>
      </c>
      <c r="AQ181" s="8">
        <v>55</v>
      </c>
      <c r="AR181" s="8">
        <v>12.3</v>
      </c>
      <c r="AS181" s="8" t="s">
        <v>238</v>
      </c>
      <c r="AT181" s="8" t="s">
        <v>239</v>
      </c>
      <c r="AU181" s="8">
        <v>114</v>
      </c>
      <c r="AV181" s="8">
        <v>24</v>
      </c>
      <c r="AW181" s="8">
        <v>56</v>
      </c>
      <c r="AX181" s="8" t="s">
        <v>239</v>
      </c>
      <c r="AY181" s="8" t="s">
        <v>240</v>
      </c>
      <c r="AZ181" s="8" t="s">
        <v>241</v>
      </c>
      <c r="BB181" s="8">
        <v>32.9</v>
      </c>
      <c r="BC181" s="8" t="s">
        <v>1026</v>
      </c>
      <c r="BD181" s="8" t="s">
        <v>244</v>
      </c>
      <c r="BE181" s="8" t="s">
        <v>1552</v>
      </c>
      <c r="BF181" s="8" t="s">
        <v>1553</v>
      </c>
      <c r="BG181" s="8" t="s">
        <v>1646</v>
      </c>
      <c r="BH181" s="8" t="s">
        <v>248</v>
      </c>
      <c r="BO181" s="8" t="s">
        <v>249</v>
      </c>
      <c r="BP181" s="8" t="s">
        <v>1647</v>
      </c>
      <c r="BQ181" s="8">
        <v>0.6</v>
      </c>
      <c r="BR181" s="8" t="s">
        <v>713</v>
      </c>
      <c r="BS181" s="8" t="s">
        <v>253</v>
      </c>
      <c r="BU181" s="8">
        <v>44840</v>
      </c>
      <c r="BV181" s="8">
        <v>10</v>
      </c>
      <c r="BW181" s="8">
        <v>23</v>
      </c>
      <c r="BX181" s="8" t="s">
        <v>1648</v>
      </c>
      <c r="BY181" s="8">
        <v>200</v>
      </c>
      <c r="BZ181" s="8">
        <v>0.6</v>
      </c>
      <c r="CA181" s="8" t="s">
        <v>963</v>
      </c>
      <c r="CB181" s="8" t="s">
        <v>229</v>
      </c>
      <c r="CO181" s="8" t="s">
        <v>243</v>
      </c>
      <c r="CQ181" s="8" t="s">
        <v>964</v>
      </c>
      <c r="CR181" s="8" t="s">
        <v>238</v>
      </c>
      <c r="CS181" s="8" t="s">
        <v>316</v>
      </c>
      <c r="DC181" s="8" t="s">
        <v>1427</v>
      </c>
      <c r="DD181" s="8" t="s">
        <v>967</v>
      </c>
      <c r="DE181" s="8" t="s">
        <v>968</v>
      </c>
      <c r="DL181" s="8" t="s">
        <v>991</v>
      </c>
      <c r="DM181" s="8" t="s">
        <v>970</v>
      </c>
      <c r="DN181" s="8" t="s">
        <v>971</v>
      </c>
      <c r="DO181" s="8" t="s">
        <v>1149</v>
      </c>
    </row>
    <row r="182" spans="1:119" s="8" customFormat="1" ht="14.25" customHeight="1" x14ac:dyDescent="0.3">
      <c r="A182" s="8" t="s">
        <v>943</v>
      </c>
      <c r="B182" s="8" t="s">
        <v>944</v>
      </c>
      <c r="C182" s="8" t="s">
        <v>1649</v>
      </c>
      <c r="D182" s="8" t="s">
        <v>946</v>
      </c>
      <c r="E182" s="8" t="s">
        <v>947</v>
      </c>
      <c r="G182" s="8">
        <v>23.44</v>
      </c>
      <c r="H182" s="8">
        <v>23.440999999999999</v>
      </c>
      <c r="I182" s="8">
        <v>1300</v>
      </c>
      <c r="J182" s="8">
        <v>1166</v>
      </c>
      <c r="K182" s="8">
        <v>1049</v>
      </c>
      <c r="U182" s="8" t="s">
        <v>948</v>
      </c>
      <c r="V182" s="8" t="s">
        <v>949</v>
      </c>
      <c r="W182" s="8" t="s">
        <v>229</v>
      </c>
      <c r="AC182" s="8">
        <v>45172</v>
      </c>
      <c r="AE182" s="8" t="s">
        <v>1650</v>
      </c>
      <c r="AF182" s="8" t="b">
        <v>0</v>
      </c>
      <c r="AG182" s="8">
        <v>6</v>
      </c>
      <c r="AH182" s="8">
        <v>10</v>
      </c>
      <c r="AI182" s="8">
        <v>2022</v>
      </c>
      <c r="AJ182" s="8" t="s">
        <v>952</v>
      </c>
      <c r="AK182" s="8" t="s">
        <v>1362</v>
      </c>
      <c r="AL182" s="8" t="s">
        <v>235</v>
      </c>
      <c r="AM182" s="8" t="s">
        <v>236</v>
      </c>
      <c r="AN182" s="8" t="s">
        <v>954</v>
      </c>
      <c r="AO182" s="8" t="s">
        <v>238</v>
      </c>
      <c r="AP182" s="8">
        <v>7</v>
      </c>
      <c r="AQ182" s="8">
        <v>55</v>
      </c>
      <c r="AR182" s="8">
        <v>4.2</v>
      </c>
      <c r="AS182" s="8" t="s">
        <v>238</v>
      </c>
      <c r="AT182" s="8" t="s">
        <v>239</v>
      </c>
      <c r="AU182" s="8">
        <v>114</v>
      </c>
      <c r="AV182" s="8">
        <v>24</v>
      </c>
      <c r="AW182" s="8">
        <v>56.6</v>
      </c>
      <c r="AX182" s="8" t="s">
        <v>239</v>
      </c>
      <c r="AY182" s="8" t="s">
        <v>240</v>
      </c>
      <c r="AZ182" s="8" t="s">
        <v>241</v>
      </c>
      <c r="BB182" s="8">
        <v>33.17</v>
      </c>
      <c r="BC182" s="8" t="s">
        <v>1026</v>
      </c>
      <c r="BD182" s="8" t="s">
        <v>244</v>
      </c>
      <c r="BE182" s="8" t="s">
        <v>1159</v>
      </c>
      <c r="BF182" s="8" t="s">
        <v>1651</v>
      </c>
      <c r="BG182" s="8" t="s">
        <v>1652</v>
      </c>
      <c r="BH182" s="8" t="s">
        <v>1653</v>
      </c>
      <c r="BO182" s="8" t="s">
        <v>297</v>
      </c>
      <c r="BP182" s="8" t="s">
        <v>1654</v>
      </c>
      <c r="BQ182" s="8">
        <v>7</v>
      </c>
      <c r="BR182" s="8" t="s">
        <v>713</v>
      </c>
      <c r="BS182" s="8" t="s">
        <v>253</v>
      </c>
      <c r="BU182" s="8">
        <v>44840</v>
      </c>
      <c r="BV182" s="8">
        <v>10</v>
      </c>
      <c r="BW182" s="8">
        <v>11</v>
      </c>
      <c r="BX182" s="8" t="s">
        <v>1030</v>
      </c>
      <c r="BY182" s="8">
        <v>200</v>
      </c>
      <c r="BZ182" s="8">
        <v>0.5</v>
      </c>
      <c r="CA182" s="8" t="s">
        <v>963</v>
      </c>
      <c r="CB182" s="8" t="s">
        <v>229</v>
      </c>
      <c r="CO182" s="8" t="s">
        <v>243</v>
      </c>
      <c r="CQ182" s="8" t="s">
        <v>964</v>
      </c>
      <c r="CR182" s="8" t="s">
        <v>238</v>
      </c>
      <c r="CS182" s="8" t="s">
        <v>316</v>
      </c>
      <c r="DC182" s="8" t="s">
        <v>350</v>
      </c>
      <c r="DD182" s="8" t="s">
        <v>1000</v>
      </c>
      <c r="DE182" s="8" t="s">
        <v>968</v>
      </c>
      <c r="DL182" s="8" t="s">
        <v>991</v>
      </c>
      <c r="DM182" s="8" t="s">
        <v>970</v>
      </c>
      <c r="DN182" s="8" t="s">
        <v>971</v>
      </c>
      <c r="DO182" s="8" t="s">
        <v>1149</v>
      </c>
    </row>
    <row r="183" spans="1:119" s="8" customFormat="1" ht="14.25" customHeight="1" x14ac:dyDescent="0.3">
      <c r="A183" s="8" t="s">
        <v>943</v>
      </c>
      <c r="B183" s="8" t="s">
        <v>944</v>
      </c>
      <c r="C183" s="8" t="s">
        <v>1655</v>
      </c>
      <c r="D183" s="8" t="s">
        <v>946</v>
      </c>
      <c r="E183" s="8" t="s">
        <v>947</v>
      </c>
      <c r="G183" s="8">
        <v>563.94000000000005</v>
      </c>
      <c r="H183" s="8">
        <v>1691.82</v>
      </c>
      <c r="I183" s="8">
        <v>3910</v>
      </c>
      <c r="J183" s="8">
        <v>3786</v>
      </c>
      <c r="K183" s="8">
        <v>3407</v>
      </c>
      <c r="U183" s="8" t="s">
        <v>948</v>
      </c>
      <c r="V183" s="8" t="s">
        <v>949</v>
      </c>
      <c r="W183" s="8" t="s">
        <v>229</v>
      </c>
      <c r="AC183" s="8" t="s">
        <v>1320</v>
      </c>
      <c r="AE183" s="8" t="s">
        <v>1656</v>
      </c>
      <c r="AF183" s="8" t="b">
        <v>0</v>
      </c>
      <c r="AG183" s="8">
        <v>6</v>
      </c>
      <c r="AH183" s="8">
        <v>10</v>
      </c>
      <c r="AI183" s="8">
        <v>2022</v>
      </c>
      <c r="AJ183" s="8" t="s">
        <v>952</v>
      </c>
      <c r="AK183" s="8" t="s">
        <v>1362</v>
      </c>
      <c r="AL183" s="8" t="s">
        <v>235</v>
      </c>
      <c r="AM183" s="8" t="s">
        <v>236</v>
      </c>
      <c r="AN183" s="8" t="s">
        <v>954</v>
      </c>
      <c r="AO183" s="8" t="s">
        <v>238</v>
      </c>
      <c r="AP183" s="8">
        <v>7</v>
      </c>
      <c r="AQ183" s="8">
        <v>55</v>
      </c>
      <c r="AR183" s="8">
        <v>4.5</v>
      </c>
      <c r="AS183" s="8" t="s">
        <v>238</v>
      </c>
      <c r="AT183" s="8" t="s">
        <v>239</v>
      </c>
      <c r="AU183" s="8">
        <v>114</v>
      </c>
      <c r="AV183" s="8">
        <v>24</v>
      </c>
      <c r="AW183" s="8">
        <v>56.5</v>
      </c>
      <c r="AX183" s="8" t="s">
        <v>239</v>
      </c>
      <c r="AY183" s="8" t="s">
        <v>240</v>
      </c>
      <c r="AZ183" s="8" t="s">
        <v>241</v>
      </c>
      <c r="BB183" s="8">
        <v>32.58</v>
      </c>
      <c r="BC183" s="8" t="s">
        <v>1026</v>
      </c>
      <c r="BD183" s="8" t="s">
        <v>244</v>
      </c>
      <c r="BE183" s="8" t="s">
        <v>1200</v>
      </c>
      <c r="BF183" s="8" t="s">
        <v>1657</v>
      </c>
      <c r="BG183" s="8" t="s">
        <v>1658</v>
      </c>
      <c r="BH183" s="8" t="s">
        <v>656</v>
      </c>
      <c r="BO183" s="8" t="s">
        <v>1403</v>
      </c>
      <c r="BP183" s="8" t="s">
        <v>1659</v>
      </c>
      <c r="BQ183" s="8">
        <v>12</v>
      </c>
      <c r="BR183" s="8" t="s">
        <v>713</v>
      </c>
      <c r="BS183" s="8" t="s">
        <v>253</v>
      </c>
      <c r="BU183" s="8">
        <v>44840</v>
      </c>
      <c r="BV183" s="8">
        <v>2</v>
      </c>
      <c r="BW183" s="8">
        <v>2</v>
      </c>
      <c r="BX183" s="8">
        <v>100</v>
      </c>
      <c r="BY183" s="8">
        <v>200</v>
      </c>
      <c r="BZ183" s="8">
        <v>0.5</v>
      </c>
      <c r="CA183" s="8" t="s">
        <v>963</v>
      </c>
      <c r="CB183" s="8" t="s">
        <v>229</v>
      </c>
      <c r="CO183" s="8" t="s">
        <v>243</v>
      </c>
      <c r="CQ183" s="8" t="s">
        <v>964</v>
      </c>
      <c r="CR183" s="8" t="s">
        <v>238</v>
      </c>
      <c r="CS183" s="8" t="s">
        <v>316</v>
      </c>
      <c r="DA183" s="8" t="s">
        <v>1308</v>
      </c>
      <c r="DB183" s="8" t="s">
        <v>966</v>
      </c>
      <c r="DC183" s="8" t="s">
        <v>1660</v>
      </c>
      <c r="DD183" s="8" t="s">
        <v>1000</v>
      </c>
      <c r="DE183" s="8" t="s">
        <v>968</v>
      </c>
      <c r="DL183" s="8" t="s">
        <v>991</v>
      </c>
      <c r="DM183" s="8" t="s">
        <v>970</v>
      </c>
      <c r="DN183" s="8" t="s">
        <v>971</v>
      </c>
      <c r="DO183" s="8" t="s">
        <v>1149</v>
      </c>
    </row>
    <row r="184" spans="1:119" s="8" customFormat="1" ht="14.25" customHeight="1" x14ac:dyDescent="0.3">
      <c r="A184" s="8" t="s">
        <v>943</v>
      </c>
      <c r="B184" s="8" t="s">
        <v>944</v>
      </c>
      <c r="C184" s="8" t="s">
        <v>1661</v>
      </c>
      <c r="D184" s="8" t="s">
        <v>946</v>
      </c>
      <c r="E184" s="8" t="s">
        <v>947</v>
      </c>
      <c r="G184" s="8">
        <v>2.4300000000000002</v>
      </c>
      <c r="H184" s="8">
        <v>19.46</v>
      </c>
      <c r="I184" s="8">
        <v>8237</v>
      </c>
      <c r="J184" s="8">
        <v>8103</v>
      </c>
      <c r="K184" s="8">
        <v>7292</v>
      </c>
      <c r="U184" s="8" t="s">
        <v>948</v>
      </c>
      <c r="V184" s="8" t="s">
        <v>949</v>
      </c>
      <c r="W184" s="8" t="s">
        <v>229</v>
      </c>
      <c r="AC184" s="8" t="s">
        <v>1379</v>
      </c>
      <c r="AE184" s="8" t="s">
        <v>1662</v>
      </c>
      <c r="AF184" s="8" t="b">
        <v>0</v>
      </c>
      <c r="AG184" s="8">
        <v>6</v>
      </c>
      <c r="AH184" s="8">
        <v>10</v>
      </c>
      <c r="AI184" s="8">
        <v>2022</v>
      </c>
      <c r="AJ184" s="8" t="s">
        <v>952</v>
      </c>
      <c r="AK184" s="8" t="s">
        <v>1362</v>
      </c>
      <c r="AL184" s="8" t="s">
        <v>235</v>
      </c>
      <c r="AM184" s="8" t="s">
        <v>236</v>
      </c>
      <c r="AN184" s="8" t="s">
        <v>954</v>
      </c>
      <c r="AO184" s="8" t="s">
        <v>238</v>
      </c>
      <c r="AP184" s="8">
        <v>7</v>
      </c>
      <c r="AQ184" s="8">
        <v>55</v>
      </c>
      <c r="AR184" s="8">
        <v>15.2</v>
      </c>
      <c r="AS184" s="8" t="s">
        <v>238</v>
      </c>
      <c r="AT184" s="8" t="s">
        <v>239</v>
      </c>
      <c r="AU184" s="8">
        <v>114</v>
      </c>
      <c r="AV184" s="8">
        <v>23</v>
      </c>
      <c r="AW184" s="8">
        <v>13.9</v>
      </c>
      <c r="AX184" s="8" t="s">
        <v>239</v>
      </c>
      <c r="AY184" s="8" t="s">
        <v>240</v>
      </c>
      <c r="AZ184" s="8" t="s">
        <v>241</v>
      </c>
      <c r="BB184" s="8">
        <v>66.91</v>
      </c>
      <c r="BC184" s="8" t="s">
        <v>1026</v>
      </c>
      <c r="BD184" s="8" t="s">
        <v>244</v>
      </c>
      <c r="BE184" s="8" t="s">
        <v>1372</v>
      </c>
      <c r="BF184" s="8" t="s">
        <v>1663</v>
      </c>
      <c r="BG184" s="8" t="s">
        <v>1239</v>
      </c>
      <c r="BH184" s="8" t="s">
        <v>1664</v>
      </c>
      <c r="BO184" s="8" t="s">
        <v>297</v>
      </c>
      <c r="BP184" s="8" t="s">
        <v>1665</v>
      </c>
      <c r="BQ184" s="8">
        <v>22</v>
      </c>
      <c r="BR184" s="8" t="s">
        <v>713</v>
      </c>
      <c r="BS184" s="8" t="s">
        <v>253</v>
      </c>
      <c r="BU184" s="8">
        <v>44840</v>
      </c>
      <c r="BV184" s="8">
        <v>2</v>
      </c>
      <c r="BW184" s="8">
        <v>2</v>
      </c>
      <c r="BX184" s="8">
        <v>100</v>
      </c>
      <c r="BY184" s="8">
        <v>200</v>
      </c>
      <c r="BZ184" s="8">
        <v>0.5</v>
      </c>
      <c r="CA184" s="8" t="s">
        <v>963</v>
      </c>
      <c r="CB184" s="8" t="s">
        <v>229</v>
      </c>
      <c r="CO184" s="8" t="s">
        <v>243</v>
      </c>
      <c r="CQ184" s="8" t="s">
        <v>964</v>
      </c>
      <c r="CR184" s="8" t="s">
        <v>238</v>
      </c>
      <c r="CS184" s="8" t="s">
        <v>316</v>
      </c>
      <c r="DA184" s="8" t="s">
        <v>1666</v>
      </c>
      <c r="DB184" s="8" t="s">
        <v>966</v>
      </c>
      <c r="DC184" s="8" t="s">
        <v>1062</v>
      </c>
      <c r="DD184" s="8" t="s">
        <v>1000</v>
      </c>
      <c r="DE184" s="8" t="s">
        <v>968</v>
      </c>
      <c r="DL184" s="8" t="s">
        <v>991</v>
      </c>
      <c r="DM184" s="8" t="s">
        <v>970</v>
      </c>
      <c r="DN184" s="8" t="s">
        <v>971</v>
      </c>
      <c r="DO184" s="8" t="s">
        <v>1149</v>
      </c>
    </row>
    <row r="185" spans="1:119" s="8" customFormat="1" ht="14.25" customHeight="1" x14ac:dyDescent="0.3">
      <c r="A185" s="8" t="s">
        <v>943</v>
      </c>
      <c r="B185" s="8" t="s">
        <v>944</v>
      </c>
      <c r="C185" s="8" t="s">
        <v>1667</v>
      </c>
      <c r="D185" s="8" t="s">
        <v>946</v>
      </c>
      <c r="E185" s="8" t="s">
        <v>947</v>
      </c>
      <c r="G185" s="8">
        <v>29.24</v>
      </c>
      <c r="H185" s="8">
        <v>58.48</v>
      </c>
      <c r="I185" s="8">
        <v>2539</v>
      </c>
      <c r="J185" s="8">
        <v>2405</v>
      </c>
      <c r="K185" s="8">
        <v>2164</v>
      </c>
      <c r="U185" s="8" t="s">
        <v>948</v>
      </c>
      <c r="V185" s="8" t="s">
        <v>949</v>
      </c>
      <c r="W185" s="8" t="s">
        <v>229</v>
      </c>
      <c r="AC185" s="8">
        <v>45172</v>
      </c>
      <c r="AE185" s="8" t="s">
        <v>1668</v>
      </c>
      <c r="AF185" s="8" t="b">
        <v>0</v>
      </c>
      <c r="AG185" s="8">
        <v>6</v>
      </c>
      <c r="AH185" s="8">
        <v>10</v>
      </c>
      <c r="AI185" s="8">
        <v>2022</v>
      </c>
      <c r="AJ185" s="8" t="s">
        <v>952</v>
      </c>
      <c r="AK185" s="8" t="s">
        <v>1362</v>
      </c>
      <c r="AL185" s="8" t="s">
        <v>235</v>
      </c>
      <c r="AM185" s="8" t="s">
        <v>236</v>
      </c>
      <c r="AN185" s="8" t="s">
        <v>954</v>
      </c>
      <c r="AO185" s="8" t="s">
        <v>238</v>
      </c>
      <c r="AP185" s="8">
        <v>7</v>
      </c>
      <c r="AQ185" s="8">
        <v>55</v>
      </c>
      <c r="AR185" s="8">
        <v>15.5</v>
      </c>
      <c r="AS185" s="8" t="s">
        <v>238</v>
      </c>
      <c r="AT185" s="8" t="s">
        <v>239</v>
      </c>
      <c r="AU185" s="8">
        <v>114</v>
      </c>
      <c r="AV185" s="8">
        <v>23</v>
      </c>
      <c r="AW185" s="8">
        <v>13.5</v>
      </c>
      <c r="AX185" s="8" t="s">
        <v>239</v>
      </c>
      <c r="AY185" s="8" t="s">
        <v>240</v>
      </c>
      <c r="AZ185" s="8" t="s">
        <v>241</v>
      </c>
      <c r="BB185" s="8">
        <v>63.41</v>
      </c>
      <c r="BC185" s="8" t="s">
        <v>1026</v>
      </c>
      <c r="BD185" s="8" t="s">
        <v>244</v>
      </c>
      <c r="BE185" s="8" t="s">
        <v>994</v>
      </c>
      <c r="BF185" s="8" t="s">
        <v>1004</v>
      </c>
      <c r="BG185" s="8" t="s">
        <v>1669</v>
      </c>
      <c r="BH185" s="8" t="s">
        <v>1670</v>
      </c>
      <c r="BO185" s="8" t="s">
        <v>297</v>
      </c>
      <c r="BP185" s="8" t="s">
        <v>1671</v>
      </c>
      <c r="BQ185" s="8">
        <v>30</v>
      </c>
      <c r="BR185" s="8" t="s">
        <v>713</v>
      </c>
      <c r="BS185" s="8" t="s">
        <v>253</v>
      </c>
      <c r="BU185" s="8">
        <v>44840</v>
      </c>
      <c r="BV185" s="8">
        <v>10</v>
      </c>
      <c r="BW185" s="8">
        <v>10</v>
      </c>
      <c r="BX185" s="8">
        <v>100</v>
      </c>
      <c r="BY185" s="8">
        <v>200</v>
      </c>
      <c r="BZ185" s="8">
        <v>0.7</v>
      </c>
      <c r="CA185" s="8" t="s">
        <v>963</v>
      </c>
      <c r="CB185" s="8" t="s">
        <v>229</v>
      </c>
      <c r="CO185" s="8" t="s">
        <v>243</v>
      </c>
      <c r="CQ185" s="8" t="s">
        <v>964</v>
      </c>
      <c r="CR185" s="8" t="s">
        <v>238</v>
      </c>
      <c r="CS185" s="8" t="s">
        <v>316</v>
      </c>
      <c r="DA185" s="8" t="s">
        <v>1672</v>
      </c>
      <c r="DB185" s="8" t="s">
        <v>966</v>
      </c>
      <c r="DC185" s="8" t="s">
        <v>350</v>
      </c>
      <c r="DD185" s="8" t="s">
        <v>1000</v>
      </c>
      <c r="DE185" s="8" t="s">
        <v>968</v>
      </c>
      <c r="DL185" s="8" t="s">
        <v>991</v>
      </c>
      <c r="DM185" s="8" t="s">
        <v>970</v>
      </c>
      <c r="DN185" s="8" t="s">
        <v>971</v>
      </c>
      <c r="DO185" s="8" t="s">
        <v>1149</v>
      </c>
    </row>
    <row r="186" spans="1:119" s="8" customFormat="1" ht="14.25" customHeight="1" x14ac:dyDescent="0.3">
      <c r="A186" s="8" t="s">
        <v>943</v>
      </c>
      <c r="B186" s="8" t="s">
        <v>944</v>
      </c>
      <c r="C186" s="8" t="s">
        <v>1673</v>
      </c>
      <c r="D186" s="8" t="s">
        <v>946</v>
      </c>
      <c r="E186" s="8" t="s">
        <v>947</v>
      </c>
      <c r="G186" s="8">
        <v>1.67</v>
      </c>
      <c r="H186" s="8">
        <v>5.01</v>
      </c>
      <c r="I186" s="8">
        <v>3080</v>
      </c>
      <c r="J186" s="8">
        <v>2946</v>
      </c>
      <c r="K186" s="8">
        <v>2651</v>
      </c>
      <c r="U186" s="8" t="s">
        <v>948</v>
      </c>
      <c r="V186" s="8" t="s">
        <v>949</v>
      </c>
      <c r="W186" s="8" t="s">
        <v>229</v>
      </c>
      <c r="AC186" s="8" t="s">
        <v>1024</v>
      </c>
      <c r="AE186" s="8" t="s">
        <v>1674</v>
      </c>
      <c r="AF186" s="8" t="b">
        <v>0</v>
      </c>
      <c r="AG186" s="8">
        <v>6</v>
      </c>
      <c r="AH186" s="8">
        <v>10</v>
      </c>
      <c r="AI186" s="8">
        <v>2022</v>
      </c>
      <c r="AJ186" s="8" t="s">
        <v>952</v>
      </c>
      <c r="AK186" s="8" t="s">
        <v>1362</v>
      </c>
      <c r="AL186" s="8" t="s">
        <v>235</v>
      </c>
      <c r="AM186" s="8" t="s">
        <v>236</v>
      </c>
      <c r="AN186" s="8" t="s">
        <v>954</v>
      </c>
      <c r="AO186" s="8" t="s">
        <v>238</v>
      </c>
      <c r="AP186" s="8">
        <v>7</v>
      </c>
      <c r="AQ186" s="8">
        <v>46</v>
      </c>
      <c r="AR186" s="8">
        <v>10.3</v>
      </c>
      <c r="AS186" s="8" t="s">
        <v>238</v>
      </c>
      <c r="AT186" s="8" t="s">
        <v>239</v>
      </c>
      <c r="AU186" s="8">
        <v>114</v>
      </c>
      <c r="AV186" s="8">
        <v>18</v>
      </c>
      <c r="AW186" s="8">
        <v>42.6</v>
      </c>
      <c r="AX186" s="8" t="s">
        <v>239</v>
      </c>
      <c r="AY186" s="8" t="s">
        <v>240</v>
      </c>
      <c r="AZ186" s="8" t="s">
        <v>241</v>
      </c>
      <c r="BB186" s="8">
        <v>88.4</v>
      </c>
      <c r="BC186" s="8" t="s">
        <v>1141</v>
      </c>
      <c r="BD186" s="8" t="s">
        <v>244</v>
      </c>
      <c r="BE186" s="8" t="s">
        <v>1322</v>
      </c>
      <c r="BF186" s="8" t="s">
        <v>1675</v>
      </c>
      <c r="BG186" s="8" t="s">
        <v>1173</v>
      </c>
      <c r="BH186" s="8" t="s">
        <v>1676</v>
      </c>
      <c r="BO186" s="8" t="s">
        <v>249</v>
      </c>
      <c r="BP186" s="8" t="s">
        <v>1677</v>
      </c>
      <c r="BQ186" s="8">
        <v>0.3</v>
      </c>
      <c r="BR186" s="8" t="s">
        <v>713</v>
      </c>
      <c r="BS186" s="8" t="s">
        <v>253</v>
      </c>
      <c r="BU186" s="8">
        <v>44840</v>
      </c>
      <c r="BV186" s="8">
        <v>10</v>
      </c>
      <c r="BW186" s="8">
        <v>10000</v>
      </c>
      <c r="BX186" s="8" t="s">
        <v>1678</v>
      </c>
      <c r="BY186" s="8">
        <v>200</v>
      </c>
      <c r="BZ186" s="8">
        <v>0.6</v>
      </c>
      <c r="CA186" s="8" t="s">
        <v>963</v>
      </c>
      <c r="CB186" s="8" t="s">
        <v>229</v>
      </c>
      <c r="CO186" s="8" t="s">
        <v>1141</v>
      </c>
      <c r="CQ186" s="8" t="s">
        <v>964</v>
      </c>
      <c r="CR186" s="8" t="s">
        <v>238</v>
      </c>
      <c r="CS186" s="8" t="s">
        <v>316</v>
      </c>
      <c r="DA186" s="8" t="s">
        <v>1679</v>
      </c>
      <c r="DB186" s="8" t="s">
        <v>966</v>
      </c>
      <c r="DC186" s="8" t="s">
        <v>1680</v>
      </c>
      <c r="DD186" s="8" t="s">
        <v>1000</v>
      </c>
      <c r="DE186" s="8" t="s">
        <v>968</v>
      </c>
      <c r="DL186" s="8" t="s">
        <v>991</v>
      </c>
      <c r="DM186" s="8" t="s">
        <v>970</v>
      </c>
      <c r="DN186" s="8" t="s">
        <v>971</v>
      </c>
      <c r="DO186" s="8" t="s">
        <v>1149</v>
      </c>
    </row>
    <row r="187" spans="1:119" ht="14.25" customHeight="1" x14ac:dyDescent="0.35">
      <c r="AT187" s="5"/>
      <c r="AU187" s="5"/>
      <c r="AV187" s="5"/>
      <c r="AW187" s="5"/>
    </row>
    <row r="188" spans="1:119" ht="14.25" customHeight="1" x14ac:dyDescent="0.35">
      <c r="AT188" s="5"/>
      <c r="AU188" s="5"/>
      <c r="AV188" s="5"/>
      <c r="AW188" s="5"/>
    </row>
    <row r="189" spans="1:119" ht="14.25" customHeight="1" x14ac:dyDescent="0.35">
      <c r="AT189" s="5"/>
      <c r="AU189" s="5"/>
      <c r="AV189" s="5"/>
      <c r="AW189" s="5"/>
    </row>
    <row r="190" spans="1:119" ht="14.25" customHeight="1" x14ac:dyDescent="0.35">
      <c r="AT190" s="5"/>
      <c r="AU190" s="5"/>
      <c r="AV190" s="5"/>
      <c r="AW190" s="5"/>
    </row>
    <row r="191" spans="1:119" ht="14.25" customHeight="1" x14ac:dyDescent="0.35">
      <c r="AT191" s="5"/>
      <c r="AU191" s="5"/>
      <c r="AV191" s="5"/>
      <c r="AW191" s="5"/>
    </row>
    <row r="192" spans="1:119" ht="14.25" customHeight="1" x14ac:dyDescent="0.35">
      <c r="AT192" s="5"/>
      <c r="AU192" s="5"/>
      <c r="AV192" s="5"/>
      <c r="AW192" s="5"/>
    </row>
    <row r="193" spans="46:49" ht="14.25" customHeight="1" x14ac:dyDescent="0.35">
      <c r="AT193" s="5"/>
      <c r="AU193" s="5"/>
      <c r="AV193" s="5"/>
      <c r="AW193" s="5"/>
    </row>
    <row r="194" spans="46:49" ht="14.25" customHeight="1" x14ac:dyDescent="0.35">
      <c r="AT194" s="5"/>
      <c r="AU194" s="5"/>
      <c r="AV194" s="5"/>
      <c r="AW194" s="5"/>
    </row>
    <row r="195" spans="46:49" ht="14.25" customHeight="1" x14ac:dyDescent="0.35">
      <c r="AT195" s="5"/>
      <c r="AU195" s="5"/>
      <c r="AV195" s="5"/>
      <c r="AW195" s="5"/>
    </row>
    <row r="196" spans="46:49" ht="14.25" customHeight="1" x14ac:dyDescent="0.35">
      <c r="AT196" s="5"/>
      <c r="AU196" s="5"/>
      <c r="AV196" s="5"/>
      <c r="AW196" s="5"/>
    </row>
    <row r="197" spans="46:49" ht="14.25" customHeight="1" x14ac:dyDescent="0.35">
      <c r="AT197" s="5"/>
      <c r="AU197" s="5"/>
      <c r="AV197" s="5"/>
      <c r="AW197" s="5"/>
    </row>
    <row r="198" spans="46:49" ht="14.25" customHeight="1" x14ac:dyDescent="0.35">
      <c r="AT198" s="5"/>
      <c r="AU198" s="5"/>
      <c r="AV198" s="5"/>
      <c r="AW198" s="5"/>
    </row>
    <row r="199" spans="46:49" ht="14.25" customHeight="1" x14ac:dyDescent="0.35">
      <c r="AT199" s="5"/>
      <c r="AU199" s="5"/>
      <c r="AV199" s="5"/>
      <c r="AW199" s="5"/>
    </row>
    <row r="200" spans="46:49" ht="14.25" customHeight="1" x14ac:dyDescent="0.35">
      <c r="AT200" s="5"/>
      <c r="AU200" s="5"/>
      <c r="AV200" s="5"/>
      <c r="AW200" s="5"/>
    </row>
    <row r="201" spans="46:49" ht="14.25" customHeight="1" x14ac:dyDescent="0.35">
      <c r="AT201" s="5"/>
      <c r="AU201" s="5"/>
      <c r="AV201" s="5"/>
      <c r="AW201" s="5"/>
    </row>
    <row r="202" spans="46:49" ht="14.25" customHeight="1" x14ac:dyDescent="0.35">
      <c r="AT202" s="5"/>
      <c r="AU202" s="5"/>
      <c r="AV202" s="5"/>
      <c r="AW202" s="5"/>
    </row>
    <row r="203" spans="46:49" ht="14.25" customHeight="1" x14ac:dyDescent="0.35">
      <c r="AT203" s="5"/>
      <c r="AU203" s="5"/>
      <c r="AV203" s="5"/>
      <c r="AW203" s="5"/>
    </row>
    <row r="204" spans="46:49" ht="14.25" customHeight="1" x14ac:dyDescent="0.35">
      <c r="AT204" s="5"/>
      <c r="AU204" s="5"/>
      <c r="AV204" s="5"/>
      <c r="AW204" s="5"/>
    </row>
    <row r="205" spans="46:49" ht="14.25" customHeight="1" x14ac:dyDescent="0.35">
      <c r="AT205" s="5"/>
      <c r="AU205" s="5"/>
      <c r="AV205" s="5"/>
      <c r="AW205" s="5"/>
    </row>
    <row r="206" spans="46:49" ht="14.25" customHeight="1" x14ac:dyDescent="0.35">
      <c r="AT206" s="5"/>
      <c r="AU206" s="5"/>
      <c r="AV206" s="5"/>
      <c r="AW206" s="5"/>
    </row>
    <row r="207" spans="46:49" ht="14.25" customHeight="1" x14ac:dyDescent="0.35">
      <c r="AT207" s="5"/>
      <c r="AU207" s="5"/>
      <c r="AV207" s="5"/>
      <c r="AW207" s="5"/>
    </row>
    <row r="208" spans="46:49" ht="14.25" customHeight="1" x14ac:dyDescent="0.35">
      <c r="AT208" s="5"/>
      <c r="AU208" s="5"/>
      <c r="AV208" s="5"/>
      <c r="AW208" s="5"/>
    </row>
    <row r="209" spans="46:49" ht="14.25" customHeight="1" x14ac:dyDescent="0.35">
      <c r="AT209" s="5"/>
      <c r="AU209" s="5"/>
      <c r="AV209" s="5"/>
      <c r="AW209" s="5"/>
    </row>
    <row r="210" spans="46:49" ht="14.25" customHeight="1" x14ac:dyDescent="0.35">
      <c r="AT210" s="5"/>
      <c r="AU210" s="5"/>
      <c r="AV210" s="5"/>
      <c r="AW210" s="5"/>
    </row>
    <row r="211" spans="46:49" ht="14.25" customHeight="1" x14ac:dyDescent="0.35">
      <c r="AT211" s="5"/>
      <c r="AU211" s="5"/>
      <c r="AV211" s="5"/>
      <c r="AW211" s="5"/>
    </row>
    <row r="212" spans="46:49" ht="14.25" customHeight="1" x14ac:dyDescent="0.35">
      <c r="AT212" s="5"/>
      <c r="AU212" s="5"/>
      <c r="AV212" s="5"/>
      <c r="AW212" s="5"/>
    </row>
    <row r="213" spans="46:49" ht="14.25" customHeight="1" x14ac:dyDescent="0.35">
      <c r="AT213" s="5"/>
      <c r="AU213" s="5"/>
      <c r="AV213" s="5"/>
      <c r="AW213" s="5"/>
    </row>
    <row r="214" spans="46:49" ht="14.25" customHeight="1" x14ac:dyDescent="0.35">
      <c r="AT214" s="5"/>
      <c r="AU214" s="5"/>
      <c r="AV214" s="5"/>
      <c r="AW214" s="5"/>
    </row>
    <row r="215" spans="46:49" ht="14.25" customHeight="1" x14ac:dyDescent="0.35">
      <c r="AT215" s="5"/>
      <c r="AU215" s="5"/>
      <c r="AV215" s="5"/>
      <c r="AW215" s="5"/>
    </row>
    <row r="216" spans="46:49" ht="14.25" customHeight="1" x14ac:dyDescent="0.35">
      <c r="AT216" s="5"/>
      <c r="AU216" s="5"/>
      <c r="AV216" s="5"/>
      <c r="AW216" s="5"/>
    </row>
    <row r="217" spans="46:49" ht="14.25" customHeight="1" x14ac:dyDescent="0.35">
      <c r="AT217" s="5"/>
      <c r="AU217" s="5"/>
      <c r="AV217" s="5"/>
      <c r="AW217" s="5"/>
    </row>
    <row r="218" spans="46:49" ht="14.25" customHeight="1" x14ac:dyDescent="0.35">
      <c r="AT218" s="5"/>
      <c r="AU218" s="5"/>
      <c r="AV218" s="5"/>
      <c r="AW218" s="5"/>
    </row>
    <row r="219" spans="46:49" ht="14.25" customHeight="1" x14ac:dyDescent="0.35">
      <c r="AT219" s="5"/>
      <c r="AU219" s="5"/>
      <c r="AV219" s="5"/>
      <c r="AW219" s="5"/>
    </row>
    <row r="220" spans="46:49" ht="14.25" customHeight="1" x14ac:dyDescent="0.35">
      <c r="AT220" s="5"/>
      <c r="AU220" s="5"/>
      <c r="AV220" s="5"/>
      <c r="AW220" s="5"/>
    </row>
    <row r="221" spans="46:49" ht="14.25" customHeight="1" x14ac:dyDescent="0.35">
      <c r="AT221" s="5"/>
      <c r="AU221" s="5"/>
      <c r="AV221" s="5"/>
      <c r="AW221" s="5"/>
    </row>
    <row r="222" spans="46:49" ht="14.25" customHeight="1" x14ac:dyDescent="0.35">
      <c r="AT222" s="5"/>
      <c r="AU222" s="5"/>
      <c r="AV222" s="5"/>
      <c r="AW222" s="5"/>
    </row>
    <row r="223" spans="46:49" ht="14.25" customHeight="1" x14ac:dyDescent="0.35">
      <c r="AT223" s="5"/>
      <c r="AU223" s="5"/>
      <c r="AV223" s="5"/>
      <c r="AW223" s="5"/>
    </row>
    <row r="224" spans="46:49" ht="14.25" customHeight="1" x14ac:dyDescent="0.35">
      <c r="AT224" s="5"/>
      <c r="AU224" s="5"/>
      <c r="AV224" s="5"/>
      <c r="AW224" s="5"/>
    </row>
    <row r="225" spans="46:49" ht="14.25" customHeight="1" x14ac:dyDescent="0.35">
      <c r="AT225" s="5"/>
      <c r="AU225" s="5"/>
      <c r="AV225" s="5"/>
      <c r="AW225" s="5"/>
    </row>
    <row r="226" spans="46:49" ht="14.25" customHeight="1" x14ac:dyDescent="0.35">
      <c r="AT226" s="5"/>
      <c r="AU226" s="5"/>
      <c r="AV226" s="5"/>
      <c r="AW226" s="5"/>
    </row>
    <row r="227" spans="46:49" ht="14.25" customHeight="1" x14ac:dyDescent="0.35">
      <c r="AT227" s="5"/>
      <c r="AU227" s="5"/>
      <c r="AV227" s="5"/>
      <c r="AW227" s="5"/>
    </row>
    <row r="228" spans="46:49" ht="14.25" customHeight="1" x14ac:dyDescent="0.35">
      <c r="AT228" s="5"/>
      <c r="AU228" s="5"/>
      <c r="AV228" s="5"/>
      <c r="AW228" s="5"/>
    </row>
    <row r="229" spans="46:49" ht="14.25" customHeight="1" x14ac:dyDescent="0.35">
      <c r="AT229" s="5"/>
      <c r="AU229" s="5"/>
      <c r="AV229" s="5"/>
      <c r="AW229" s="5"/>
    </row>
    <row r="230" spans="46:49" ht="14.25" customHeight="1" x14ac:dyDescent="0.35">
      <c r="AT230" s="5"/>
      <c r="AU230" s="5"/>
      <c r="AV230" s="5"/>
      <c r="AW230" s="5"/>
    </row>
    <row r="231" spans="46:49" ht="14.25" customHeight="1" x14ac:dyDescent="0.35">
      <c r="AT231" s="5"/>
      <c r="AU231" s="5"/>
      <c r="AV231" s="5"/>
      <c r="AW231" s="5"/>
    </row>
    <row r="232" spans="46:49" ht="14.25" customHeight="1" x14ac:dyDescent="0.35">
      <c r="AT232" s="5"/>
      <c r="AU232" s="5"/>
      <c r="AV232" s="5"/>
      <c r="AW232" s="5"/>
    </row>
    <row r="233" spans="46:49" ht="14.25" customHeight="1" x14ac:dyDescent="0.35">
      <c r="AT233" s="5"/>
      <c r="AU233" s="5"/>
      <c r="AV233" s="5"/>
      <c r="AW233" s="5"/>
    </row>
    <row r="234" spans="46:49" ht="14.25" customHeight="1" x14ac:dyDescent="0.35">
      <c r="AT234" s="5"/>
      <c r="AU234" s="5"/>
      <c r="AV234" s="5"/>
      <c r="AW234" s="5"/>
    </row>
    <row r="235" spans="46:49" ht="14.25" customHeight="1" x14ac:dyDescent="0.35">
      <c r="AT235" s="5"/>
      <c r="AU235" s="5"/>
      <c r="AV235" s="5"/>
      <c r="AW235" s="5"/>
    </row>
    <row r="236" spans="46:49" ht="14.25" customHeight="1" x14ac:dyDescent="0.35">
      <c r="AT236" s="5"/>
      <c r="AU236" s="5"/>
      <c r="AV236" s="5"/>
      <c r="AW236" s="5"/>
    </row>
    <row r="237" spans="46:49" ht="14.25" customHeight="1" x14ac:dyDescent="0.35">
      <c r="AT237" s="5"/>
      <c r="AU237" s="5"/>
      <c r="AV237" s="5"/>
      <c r="AW237" s="5"/>
    </row>
    <row r="238" spans="46:49" ht="14.25" customHeight="1" x14ac:dyDescent="0.35">
      <c r="AT238" s="5"/>
      <c r="AU238" s="5"/>
      <c r="AV238" s="5"/>
      <c r="AW238" s="5"/>
    </row>
    <row r="239" spans="46:49" ht="14.25" customHeight="1" x14ac:dyDescent="0.35">
      <c r="AT239" s="5"/>
      <c r="AU239" s="5"/>
      <c r="AV239" s="5"/>
      <c r="AW239" s="5"/>
    </row>
    <row r="240" spans="46:49" ht="14.25" customHeight="1" x14ac:dyDescent="0.35">
      <c r="AT240" s="5"/>
      <c r="AU240" s="5"/>
      <c r="AV240" s="5"/>
      <c r="AW240" s="5"/>
    </row>
    <row r="241" spans="46:49" ht="14.25" customHeight="1" x14ac:dyDescent="0.35">
      <c r="AT241" s="5"/>
      <c r="AU241" s="5"/>
      <c r="AV241" s="5"/>
      <c r="AW241" s="5"/>
    </row>
    <row r="242" spans="46:49" ht="14.25" customHeight="1" x14ac:dyDescent="0.35">
      <c r="AT242" s="5"/>
      <c r="AU242" s="5"/>
      <c r="AV242" s="5"/>
      <c r="AW242" s="5"/>
    </row>
    <row r="243" spans="46:49" ht="14.25" customHeight="1" x14ac:dyDescent="0.35">
      <c r="AT243" s="5"/>
      <c r="AU243" s="5"/>
      <c r="AV243" s="5"/>
      <c r="AW243" s="5"/>
    </row>
    <row r="244" spans="46:49" ht="14.25" customHeight="1" x14ac:dyDescent="0.35">
      <c r="AT244" s="5"/>
      <c r="AU244" s="5"/>
      <c r="AV244" s="5"/>
      <c r="AW244" s="5"/>
    </row>
    <row r="245" spans="46:49" ht="14.25" customHeight="1" x14ac:dyDescent="0.35">
      <c r="AT245" s="5"/>
      <c r="AU245" s="5"/>
      <c r="AV245" s="5"/>
      <c r="AW245" s="5"/>
    </row>
    <row r="246" spans="46:49" ht="14.25" customHeight="1" x14ac:dyDescent="0.35">
      <c r="AT246" s="5"/>
      <c r="AU246" s="5"/>
      <c r="AV246" s="5"/>
      <c r="AW246" s="5"/>
    </row>
    <row r="247" spans="46:49" ht="14.25" customHeight="1" x14ac:dyDescent="0.35">
      <c r="AT247" s="5"/>
      <c r="AU247" s="5"/>
      <c r="AV247" s="5"/>
      <c r="AW247" s="5"/>
    </row>
    <row r="248" spans="46:49" ht="14.25" customHeight="1" x14ac:dyDescent="0.35">
      <c r="AT248" s="5"/>
      <c r="AU248" s="5"/>
      <c r="AV248" s="5"/>
      <c r="AW248" s="5"/>
    </row>
    <row r="249" spans="46:49" ht="14.25" customHeight="1" x14ac:dyDescent="0.35">
      <c r="AT249" s="5"/>
      <c r="AU249" s="5"/>
      <c r="AV249" s="5"/>
      <c r="AW249" s="5"/>
    </row>
    <row r="250" spans="46:49" ht="14.25" customHeight="1" x14ac:dyDescent="0.35">
      <c r="AT250" s="5"/>
      <c r="AU250" s="5"/>
      <c r="AV250" s="5"/>
      <c r="AW250" s="5"/>
    </row>
    <row r="251" spans="46:49" ht="14.25" customHeight="1" x14ac:dyDescent="0.35">
      <c r="AT251" s="5"/>
      <c r="AU251" s="5"/>
      <c r="AV251" s="5"/>
      <c r="AW251" s="5"/>
    </row>
    <row r="252" spans="46:49" ht="14.25" customHeight="1" x14ac:dyDescent="0.35">
      <c r="AT252" s="5"/>
      <c r="AU252" s="5"/>
      <c r="AV252" s="5"/>
      <c r="AW252" s="5"/>
    </row>
    <row r="253" spans="46:49" ht="14.25" customHeight="1" x14ac:dyDescent="0.35">
      <c r="AT253" s="5"/>
      <c r="AU253" s="5"/>
      <c r="AV253" s="5"/>
      <c r="AW253" s="5"/>
    </row>
    <row r="254" spans="46:49" ht="14.25" customHeight="1" x14ac:dyDescent="0.35">
      <c r="AT254" s="5"/>
      <c r="AU254" s="5"/>
      <c r="AV254" s="5"/>
      <c r="AW254" s="5"/>
    </row>
    <row r="255" spans="46:49" ht="14.25" customHeight="1" x14ac:dyDescent="0.35">
      <c r="AT255" s="5"/>
      <c r="AU255" s="5"/>
      <c r="AV255" s="5"/>
      <c r="AW255" s="5"/>
    </row>
    <row r="256" spans="46:49" ht="14.25" customHeight="1" x14ac:dyDescent="0.35">
      <c r="AT256" s="5"/>
      <c r="AU256" s="5"/>
      <c r="AV256" s="5"/>
      <c r="AW256" s="5"/>
    </row>
    <row r="257" spans="46:49" ht="14.25" customHeight="1" x14ac:dyDescent="0.35">
      <c r="AT257" s="5"/>
      <c r="AU257" s="5"/>
      <c r="AV257" s="5"/>
      <c r="AW257" s="5"/>
    </row>
    <row r="258" spans="46:49" ht="14.25" customHeight="1" x14ac:dyDescent="0.35">
      <c r="AT258" s="5"/>
      <c r="AU258" s="5"/>
      <c r="AV258" s="5"/>
      <c r="AW258" s="5"/>
    </row>
    <row r="259" spans="46:49" ht="14.25" customHeight="1" x14ac:dyDescent="0.35">
      <c r="AT259" s="5"/>
      <c r="AU259" s="5"/>
      <c r="AV259" s="5"/>
      <c r="AW259" s="5"/>
    </row>
    <row r="260" spans="46:49" ht="14.25" customHeight="1" x14ac:dyDescent="0.35">
      <c r="AT260" s="5"/>
      <c r="AU260" s="5"/>
      <c r="AV260" s="5"/>
      <c r="AW260" s="5"/>
    </row>
    <row r="261" spans="46:49" ht="14.25" customHeight="1" x14ac:dyDescent="0.35">
      <c r="AT261" s="5"/>
      <c r="AU261" s="5"/>
      <c r="AV261" s="5"/>
      <c r="AW261" s="5"/>
    </row>
    <row r="262" spans="46:49" ht="14.25" customHeight="1" x14ac:dyDescent="0.35">
      <c r="AT262" s="5"/>
      <c r="AU262" s="5"/>
      <c r="AV262" s="5"/>
      <c r="AW262" s="5"/>
    </row>
    <row r="263" spans="46:49" ht="14.25" customHeight="1" x14ac:dyDescent="0.35">
      <c r="AT263" s="5"/>
      <c r="AU263" s="5"/>
      <c r="AV263" s="5"/>
      <c r="AW263" s="5"/>
    </row>
    <row r="264" spans="46:49" ht="14.25" customHeight="1" x14ac:dyDescent="0.35">
      <c r="AT264" s="5"/>
      <c r="AU264" s="5"/>
      <c r="AV264" s="5"/>
      <c r="AW264" s="5"/>
    </row>
    <row r="265" spans="46:49" ht="14.25" customHeight="1" x14ac:dyDescent="0.35">
      <c r="AT265" s="5"/>
      <c r="AU265" s="5"/>
      <c r="AV265" s="5"/>
      <c r="AW265" s="5"/>
    </row>
    <row r="266" spans="46:49" ht="14.25" customHeight="1" x14ac:dyDescent="0.35">
      <c r="AT266" s="5"/>
      <c r="AU266" s="5"/>
      <c r="AV266" s="5"/>
      <c r="AW266" s="5"/>
    </row>
    <row r="267" spans="46:49" ht="14.25" customHeight="1" x14ac:dyDescent="0.35">
      <c r="AT267" s="5"/>
      <c r="AU267" s="5"/>
      <c r="AV267" s="5"/>
      <c r="AW267" s="5"/>
    </row>
    <row r="268" spans="46:49" ht="14.25" customHeight="1" x14ac:dyDescent="0.35">
      <c r="AT268" s="5"/>
      <c r="AU268" s="5"/>
      <c r="AV268" s="5"/>
      <c r="AW268" s="5"/>
    </row>
    <row r="269" spans="46:49" ht="14.25" customHeight="1" x14ac:dyDescent="0.35">
      <c r="AT269" s="5"/>
      <c r="AU269" s="5"/>
      <c r="AV269" s="5"/>
      <c r="AW269" s="5"/>
    </row>
    <row r="270" spans="46:49" ht="14.25" customHeight="1" x14ac:dyDescent="0.35">
      <c r="AT270" s="5"/>
      <c r="AU270" s="5"/>
      <c r="AV270" s="5"/>
      <c r="AW270" s="5"/>
    </row>
    <row r="271" spans="46:49" ht="14.25" customHeight="1" x14ac:dyDescent="0.35">
      <c r="AT271" s="5"/>
      <c r="AU271" s="5"/>
      <c r="AV271" s="5"/>
      <c r="AW271" s="5"/>
    </row>
    <row r="272" spans="46:49" ht="14.25" customHeight="1" x14ac:dyDescent="0.35">
      <c r="AT272" s="5"/>
      <c r="AU272" s="5"/>
      <c r="AV272" s="5"/>
      <c r="AW272" s="5"/>
    </row>
    <row r="273" spans="46:49" ht="14.25" customHeight="1" x14ac:dyDescent="0.35">
      <c r="AT273" s="5"/>
      <c r="AU273" s="5"/>
      <c r="AV273" s="5"/>
      <c r="AW273" s="5"/>
    </row>
    <row r="274" spans="46:49" ht="14.25" customHeight="1" x14ac:dyDescent="0.35">
      <c r="AT274" s="5"/>
      <c r="AU274" s="5"/>
      <c r="AV274" s="5"/>
      <c r="AW274" s="5"/>
    </row>
    <row r="275" spans="46:49" ht="14.25" customHeight="1" x14ac:dyDescent="0.35">
      <c r="AT275" s="5"/>
      <c r="AU275" s="5"/>
      <c r="AV275" s="5"/>
      <c r="AW275" s="5"/>
    </row>
    <row r="276" spans="46:49" ht="14.25" customHeight="1" x14ac:dyDescent="0.35">
      <c r="AT276" s="5"/>
      <c r="AU276" s="5"/>
      <c r="AV276" s="5"/>
      <c r="AW276" s="5"/>
    </row>
    <row r="277" spans="46:49" ht="14.25" customHeight="1" x14ac:dyDescent="0.35">
      <c r="AT277" s="5"/>
      <c r="AU277" s="5"/>
      <c r="AV277" s="5"/>
      <c r="AW277" s="5"/>
    </row>
    <row r="278" spans="46:49" ht="14.25" customHeight="1" x14ac:dyDescent="0.35">
      <c r="AT278" s="5"/>
      <c r="AU278" s="5"/>
      <c r="AV278" s="5"/>
      <c r="AW278" s="5"/>
    </row>
    <row r="279" spans="46:49" ht="14.25" customHeight="1" x14ac:dyDescent="0.35">
      <c r="AT279" s="5"/>
      <c r="AU279" s="5"/>
      <c r="AV279" s="5"/>
      <c r="AW279" s="5"/>
    </row>
    <row r="280" spans="46:49" ht="14.25" customHeight="1" x14ac:dyDescent="0.35">
      <c r="AT280" s="5"/>
      <c r="AU280" s="5"/>
      <c r="AV280" s="5"/>
      <c r="AW280" s="5"/>
    </row>
    <row r="281" spans="46:49" ht="14.25" customHeight="1" x14ac:dyDescent="0.35">
      <c r="AT281" s="5"/>
      <c r="AU281" s="5"/>
      <c r="AV281" s="5"/>
      <c r="AW281" s="5"/>
    </row>
    <row r="282" spans="46:49" ht="14.25" customHeight="1" x14ac:dyDescent="0.35">
      <c r="AT282" s="5"/>
      <c r="AU282" s="5"/>
      <c r="AV282" s="5"/>
      <c r="AW282" s="5"/>
    </row>
    <row r="283" spans="46:49" ht="14.25" customHeight="1" x14ac:dyDescent="0.35">
      <c r="AT283" s="5"/>
      <c r="AU283" s="5"/>
      <c r="AV283" s="5"/>
      <c r="AW283" s="5"/>
    </row>
    <row r="284" spans="46:49" ht="14.25" customHeight="1" x14ac:dyDescent="0.35">
      <c r="AT284" s="5"/>
      <c r="AU284" s="5"/>
      <c r="AV284" s="5"/>
      <c r="AW284" s="5"/>
    </row>
    <row r="285" spans="46:49" ht="14.25" customHeight="1" x14ac:dyDescent="0.35">
      <c r="AT285" s="5"/>
      <c r="AU285" s="5"/>
      <c r="AV285" s="5"/>
      <c r="AW285" s="5"/>
    </row>
    <row r="286" spans="46:49" ht="14.25" customHeight="1" x14ac:dyDescent="0.35">
      <c r="AT286" s="5"/>
      <c r="AU286" s="5"/>
      <c r="AV286" s="5"/>
      <c r="AW286" s="5"/>
    </row>
    <row r="287" spans="46:49" ht="14.25" customHeight="1" x14ac:dyDescent="0.35">
      <c r="AT287" s="5"/>
      <c r="AU287" s="5"/>
      <c r="AV287" s="5"/>
      <c r="AW287" s="5"/>
    </row>
    <row r="288" spans="46:49" ht="14.25" customHeight="1" x14ac:dyDescent="0.35">
      <c r="AT288" s="5"/>
      <c r="AU288" s="5"/>
      <c r="AV288" s="5"/>
      <c r="AW288" s="5"/>
    </row>
    <row r="289" spans="46:49" ht="14.25" customHeight="1" x14ac:dyDescent="0.35">
      <c r="AT289" s="5"/>
      <c r="AU289" s="5"/>
      <c r="AV289" s="5"/>
      <c r="AW289" s="5"/>
    </row>
    <row r="290" spans="46:49" ht="14.25" customHeight="1" x14ac:dyDescent="0.35">
      <c r="AT290" s="5"/>
      <c r="AU290" s="5"/>
      <c r="AV290" s="5"/>
      <c r="AW290" s="5"/>
    </row>
    <row r="291" spans="46:49" ht="14.25" customHeight="1" x14ac:dyDescent="0.35">
      <c r="AT291" s="5"/>
      <c r="AU291" s="5"/>
      <c r="AV291" s="5"/>
      <c r="AW291" s="5"/>
    </row>
    <row r="292" spans="46:49" ht="14.25" customHeight="1" x14ac:dyDescent="0.35">
      <c r="AT292" s="5"/>
      <c r="AU292" s="5"/>
      <c r="AV292" s="5"/>
      <c r="AW292" s="5"/>
    </row>
    <row r="293" spans="46:49" ht="14.25" customHeight="1" x14ac:dyDescent="0.35">
      <c r="AT293" s="5"/>
      <c r="AU293" s="5"/>
      <c r="AV293" s="5"/>
      <c r="AW293" s="5"/>
    </row>
    <row r="294" spans="46:49" ht="14.25" customHeight="1" x14ac:dyDescent="0.35">
      <c r="AT294" s="5"/>
      <c r="AU294" s="5"/>
      <c r="AV294" s="5"/>
      <c r="AW294" s="5"/>
    </row>
    <row r="295" spans="46:49" ht="14.25" customHeight="1" x14ac:dyDescent="0.35">
      <c r="AT295" s="5"/>
      <c r="AU295" s="5"/>
      <c r="AV295" s="5"/>
      <c r="AW295" s="5"/>
    </row>
    <row r="296" spans="46:49" ht="14.25" customHeight="1" x14ac:dyDescent="0.35">
      <c r="AT296" s="5"/>
      <c r="AU296" s="5"/>
      <c r="AV296" s="5"/>
      <c r="AW296" s="5"/>
    </row>
    <row r="297" spans="46:49" ht="14.25" customHeight="1" x14ac:dyDescent="0.35">
      <c r="AT297" s="5"/>
      <c r="AU297" s="5"/>
      <c r="AV297" s="5"/>
      <c r="AW297" s="5"/>
    </row>
    <row r="298" spans="46:49" ht="14.25" customHeight="1" x14ac:dyDescent="0.35">
      <c r="AT298" s="5"/>
      <c r="AU298" s="5"/>
      <c r="AV298" s="5"/>
      <c r="AW298" s="5"/>
    </row>
    <row r="299" spans="46:49" ht="14.25" customHeight="1" x14ac:dyDescent="0.35">
      <c r="AT299" s="5"/>
      <c r="AU299" s="5"/>
      <c r="AV299" s="5"/>
      <c r="AW299" s="5"/>
    </row>
    <row r="300" spans="46:49" ht="14.25" customHeight="1" x14ac:dyDescent="0.35">
      <c r="AT300" s="5"/>
      <c r="AU300" s="5"/>
      <c r="AV300" s="5"/>
      <c r="AW300" s="5"/>
    </row>
    <row r="301" spans="46:49" ht="14.25" customHeight="1" x14ac:dyDescent="0.35">
      <c r="AT301" s="5"/>
      <c r="AU301" s="5"/>
      <c r="AV301" s="5"/>
      <c r="AW301" s="5"/>
    </row>
    <row r="302" spans="46:49" ht="14.25" customHeight="1" x14ac:dyDescent="0.35">
      <c r="AT302" s="5"/>
      <c r="AU302" s="5"/>
      <c r="AV302" s="5"/>
      <c r="AW302" s="5"/>
    </row>
    <row r="303" spans="46:49" ht="14.25" customHeight="1" x14ac:dyDescent="0.35">
      <c r="AT303" s="5"/>
      <c r="AU303" s="5"/>
      <c r="AV303" s="5"/>
      <c r="AW303" s="5"/>
    </row>
    <row r="304" spans="46:49" ht="14.25" customHeight="1" x14ac:dyDescent="0.35">
      <c r="AT304" s="5"/>
      <c r="AU304" s="5"/>
      <c r="AV304" s="5"/>
      <c r="AW304" s="5"/>
    </row>
    <row r="305" spans="46:49" ht="14.25" customHeight="1" x14ac:dyDescent="0.35">
      <c r="AT305" s="5"/>
      <c r="AU305" s="5"/>
      <c r="AV305" s="5"/>
      <c r="AW305" s="5"/>
    </row>
    <row r="306" spans="46:49" ht="14.25" customHeight="1" x14ac:dyDescent="0.35">
      <c r="AT306" s="5"/>
      <c r="AU306" s="5"/>
      <c r="AV306" s="5"/>
      <c r="AW306" s="5"/>
    </row>
    <row r="307" spans="46:49" ht="14.25" customHeight="1" x14ac:dyDescent="0.35">
      <c r="AT307" s="5"/>
      <c r="AU307" s="5"/>
      <c r="AV307" s="5"/>
      <c r="AW307" s="5"/>
    </row>
    <row r="308" spans="46:49" ht="14.25" customHeight="1" x14ac:dyDescent="0.35">
      <c r="AT308" s="5"/>
      <c r="AU308" s="5"/>
      <c r="AV308" s="5"/>
      <c r="AW308" s="5"/>
    </row>
    <row r="309" spans="46:49" ht="14.25" customHeight="1" x14ac:dyDescent="0.35">
      <c r="AT309" s="5"/>
      <c r="AU309" s="5"/>
      <c r="AV309" s="5"/>
      <c r="AW309" s="5"/>
    </row>
    <row r="310" spans="46:49" ht="14.25" customHeight="1" x14ac:dyDescent="0.35">
      <c r="AT310" s="5"/>
      <c r="AU310" s="5"/>
      <c r="AV310" s="5"/>
      <c r="AW310" s="5"/>
    </row>
    <row r="311" spans="46:49" ht="14.25" customHeight="1" x14ac:dyDescent="0.35">
      <c r="AT311" s="5"/>
      <c r="AU311" s="5"/>
      <c r="AV311" s="5"/>
      <c r="AW311" s="5"/>
    </row>
    <row r="312" spans="46:49" ht="14.25" customHeight="1" x14ac:dyDescent="0.35">
      <c r="AT312" s="5"/>
      <c r="AU312" s="5"/>
      <c r="AV312" s="5"/>
      <c r="AW312" s="5"/>
    </row>
    <row r="313" spans="46:49" ht="14.25" customHeight="1" x14ac:dyDescent="0.35">
      <c r="AT313" s="5"/>
      <c r="AU313" s="5"/>
      <c r="AV313" s="5"/>
      <c r="AW313" s="5"/>
    </row>
    <row r="314" spans="46:49" ht="14.25" customHeight="1" x14ac:dyDescent="0.35">
      <c r="AT314" s="5"/>
      <c r="AU314" s="5"/>
      <c r="AV314" s="5"/>
      <c r="AW314" s="5"/>
    </row>
    <row r="315" spans="46:49" ht="14.25" customHeight="1" x14ac:dyDescent="0.35">
      <c r="AT315" s="5"/>
      <c r="AU315" s="5"/>
      <c r="AV315" s="5"/>
      <c r="AW315" s="5"/>
    </row>
    <row r="316" spans="46:49" ht="14.25" customHeight="1" x14ac:dyDescent="0.35">
      <c r="AT316" s="5"/>
      <c r="AU316" s="5"/>
      <c r="AV316" s="5"/>
      <c r="AW316" s="5"/>
    </row>
    <row r="317" spans="46:49" ht="14.25" customHeight="1" x14ac:dyDescent="0.35">
      <c r="AT317" s="5"/>
      <c r="AU317" s="5"/>
      <c r="AV317" s="5"/>
      <c r="AW317" s="5"/>
    </row>
    <row r="318" spans="46:49" ht="14.25" customHeight="1" x14ac:dyDescent="0.35">
      <c r="AT318" s="5"/>
      <c r="AU318" s="5"/>
      <c r="AV318" s="5"/>
      <c r="AW318" s="5"/>
    </row>
    <row r="319" spans="46:49" ht="14.25" customHeight="1" x14ac:dyDescent="0.35">
      <c r="AT319" s="5"/>
      <c r="AU319" s="5"/>
      <c r="AV319" s="5"/>
      <c r="AW319" s="5"/>
    </row>
    <row r="320" spans="46:49" ht="14.25" customHeight="1" x14ac:dyDescent="0.35">
      <c r="AT320" s="5"/>
      <c r="AU320" s="5"/>
      <c r="AV320" s="5"/>
      <c r="AW320" s="5"/>
    </row>
    <row r="321" spans="46:49" ht="14.25" customHeight="1" x14ac:dyDescent="0.35">
      <c r="AT321" s="5"/>
      <c r="AU321" s="5"/>
      <c r="AV321" s="5"/>
      <c r="AW321" s="5"/>
    </row>
    <row r="322" spans="46:49" ht="14.25" customHeight="1" x14ac:dyDescent="0.35">
      <c r="AT322" s="5"/>
      <c r="AU322" s="5"/>
      <c r="AV322" s="5"/>
      <c r="AW322" s="5"/>
    </row>
    <row r="323" spans="46:49" ht="14.25" customHeight="1" x14ac:dyDescent="0.35">
      <c r="AT323" s="5"/>
      <c r="AU323" s="5"/>
      <c r="AV323" s="5"/>
      <c r="AW323" s="5"/>
    </row>
    <row r="324" spans="46:49" ht="14.25" customHeight="1" x14ac:dyDescent="0.35">
      <c r="AT324" s="5"/>
      <c r="AU324" s="5"/>
      <c r="AV324" s="5"/>
      <c r="AW324" s="5"/>
    </row>
    <row r="325" spans="46:49" ht="14.25" customHeight="1" x14ac:dyDescent="0.35">
      <c r="AT325" s="5"/>
      <c r="AU325" s="5"/>
      <c r="AV325" s="5"/>
      <c r="AW325" s="5"/>
    </row>
    <row r="326" spans="46:49" ht="14.25" customHeight="1" x14ac:dyDescent="0.35">
      <c r="AT326" s="5"/>
      <c r="AU326" s="5"/>
      <c r="AV326" s="5"/>
      <c r="AW326" s="5"/>
    </row>
    <row r="327" spans="46:49" ht="14.25" customHeight="1" x14ac:dyDescent="0.35">
      <c r="AT327" s="5"/>
      <c r="AU327" s="5"/>
      <c r="AV327" s="5"/>
      <c r="AW327" s="5"/>
    </row>
    <row r="328" spans="46:49" ht="14.25" customHeight="1" x14ac:dyDescent="0.35">
      <c r="AT328" s="5"/>
      <c r="AU328" s="5"/>
      <c r="AV328" s="5"/>
      <c r="AW328" s="5"/>
    </row>
    <row r="329" spans="46:49" ht="14.25" customHeight="1" x14ac:dyDescent="0.35">
      <c r="AT329" s="5"/>
      <c r="AU329" s="5"/>
      <c r="AV329" s="5"/>
      <c r="AW329" s="5"/>
    </row>
    <row r="330" spans="46:49" ht="14.25" customHeight="1" x14ac:dyDescent="0.35">
      <c r="AT330" s="5"/>
      <c r="AU330" s="5"/>
      <c r="AV330" s="5"/>
      <c r="AW330" s="5"/>
    </row>
    <row r="331" spans="46:49" ht="14.25" customHeight="1" x14ac:dyDescent="0.35">
      <c r="AT331" s="5"/>
      <c r="AU331" s="5"/>
      <c r="AV331" s="5"/>
      <c r="AW331" s="5"/>
    </row>
    <row r="332" spans="46:49" ht="14.25" customHeight="1" x14ac:dyDescent="0.35">
      <c r="AT332" s="5"/>
      <c r="AU332" s="5"/>
      <c r="AV332" s="5"/>
      <c r="AW332" s="5"/>
    </row>
    <row r="333" spans="46:49" ht="14.25" customHeight="1" x14ac:dyDescent="0.35">
      <c r="AT333" s="5"/>
      <c r="AU333" s="5"/>
      <c r="AV333" s="5"/>
      <c r="AW333" s="5"/>
    </row>
    <row r="334" spans="46:49" ht="14.25" customHeight="1" x14ac:dyDescent="0.35">
      <c r="AT334" s="5"/>
      <c r="AU334" s="5"/>
      <c r="AV334" s="5"/>
      <c r="AW334" s="5"/>
    </row>
    <row r="335" spans="46:49" ht="14.25" customHeight="1" x14ac:dyDescent="0.35">
      <c r="AT335" s="5"/>
      <c r="AU335" s="5"/>
      <c r="AV335" s="5"/>
      <c r="AW335" s="5"/>
    </row>
    <row r="336" spans="46:49" ht="14.25" customHeight="1" x14ac:dyDescent="0.35">
      <c r="AT336" s="5"/>
      <c r="AU336" s="5"/>
      <c r="AV336" s="5"/>
      <c r="AW336" s="5"/>
    </row>
    <row r="337" spans="46:49" ht="14.25" customHeight="1" x14ac:dyDescent="0.35">
      <c r="AT337" s="5"/>
      <c r="AU337" s="5"/>
      <c r="AV337" s="5"/>
      <c r="AW337" s="5"/>
    </row>
    <row r="338" spans="46:49" ht="14.25" customHeight="1" x14ac:dyDescent="0.35">
      <c r="AT338" s="5"/>
      <c r="AU338" s="5"/>
      <c r="AV338" s="5"/>
      <c r="AW338" s="5"/>
    </row>
    <row r="339" spans="46:49" ht="14.25" customHeight="1" x14ac:dyDescent="0.35">
      <c r="AT339" s="5"/>
      <c r="AU339" s="5"/>
      <c r="AV339" s="5"/>
      <c r="AW339" s="5"/>
    </row>
    <row r="340" spans="46:49" ht="14.25" customHeight="1" x14ac:dyDescent="0.35">
      <c r="AT340" s="5"/>
      <c r="AU340" s="5"/>
      <c r="AV340" s="5"/>
      <c r="AW340" s="5"/>
    </row>
    <row r="341" spans="46:49" ht="14.25" customHeight="1" x14ac:dyDescent="0.35">
      <c r="AT341" s="5"/>
      <c r="AU341" s="5"/>
      <c r="AV341" s="5"/>
      <c r="AW341" s="5"/>
    </row>
    <row r="342" spans="46:49" ht="14.25" customHeight="1" x14ac:dyDescent="0.35">
      <c r="AT342" s="5"/>
      <c r="AU342" s="5"/>
      <c r="AV342" s="5"/>
      <c r="AW342" s="5"/>
    </row>
    <row r="343" spans="46:49" ht="14.25" customHeight="1" x14ac:dyDescent="0.35">
      <c r="AT343" s="5"/>
      <c r="AU343" s="5"/>
      <c r="AV343" s="5"/>
      <c r="AW343" s="5"/>
    </row>
    <row r="344" spans="46:49" ht="14.25" customHeight="1" x14ac:dyDescent="0.35">
      <c r="AT344" s="5"/>
      <c r="AU344" s="5"/>
      <c r="AV344" s="5"/>
      <c r="AW344" s="5"/>
    </row>
    <row r="345" spans="46:49" ht="14.25" customHeight="1" x14ac:dyDescent="0.35">
      <c r="AT345" s="5"/>
      <c r="AU345" s="5"/>
      <c r="AV345" s="5"/>
      <c r="AW345" s="5"/>
    </row>
    <row r="346" spans="46:49" ht="14.25" customHeight="1" x14ac:dyDescent="0.35">
      <c r="AT346" s="5"/>
      <c r="AU346" s="5"/>
      <c r="AV346" s="5"/>
      <c r="AW346" s="5"/>
    </row>
    <row r="347" spans="46:49" ht="14.25" customHeight="1" x14ac:dyDescent="0.35">
      <c r="AT347" s="5"/>
      <c r="AU347" s="5"/>
      <c r="AV347" s="5"/>
      <c r="AW347" s="5"/>
    </row>
    <row r="348" spans="46:49" ht="14.25" customHeight="1" x14ac:dyDescent="0.35">
      <c r="AT348" s="5"/>
      <c r="AU348" s="5"/>
      <c r="AV348" s="5"/>
      <c r="AW348" s="5"/>
    </row>
    <row r="349" spans="46:49" ht="14.25" customHeight="1" x14ac:dyDescent="0.35">
      <c r="AT349" s="5"/>
      <c r="AU349" s="5"/>
      <c r="AV349" s="5"/>
      <c r="AW349" s="5"/>
    </row>
    <row r="350" spans="46:49" ht="14.25" customHeight="1" x14ac:dyDescent="0.35">
      <c r="AT350" s="5"/>
      <c r="AU350" s="5"/>
      <c r="AV350" s="5"/>
      <c r="AW350" s="5"/>
    </row>
    <row r="351" spans="46:49" ht="14.25" customHeight="1" x14ac:dyDescent="0.35">
      <c r="AT351" s="5"/>
      <c r="AU351" s="5"/>
      <c r="AV351" s="5"/>
      <c r="AW351" s="5"/>
    </row>
    <row r="352" spans="46:49" ht="14.25" customHeight="1" x14ac:dyDescent="0.35">
      <c r="AT352" s="5"/>
      <c r="AU352" s="5"/>
      <c r="AV352" s="5"/>
      <c r="AW352" s="5"/>
    </row>
    <row r="353" spans="46:49" ht="14.25" customHeight="1" x14ac:dyDescent="0.35">
      <c r="AT353" s="5"/>
      <c r="AU353" s="5"/>
      <c r="AV353" s="5"/>
      <c r="AW353" s="5"/>
    </row>
    <row r="354" spans="46:49" ht="14.25" customHeight="1" x14ac:dyDescent="0.35">
      <c r="AT354" s="5"/>
      <c r="AU354" s="5"/>
      <c r="AV354" s="5"/>
      <c r="AW354" s="5"/>
    </row>
    <row r="355" spans="46:49" ht="14.25" customHeight="1" x14ac:dyDescent="0.35">
      <c r="AT355" s="5"/>
      <c r="AU355" s="5"/>
      <c r="AV355" s="5"/>
      <c r="AW355" s="5"/>
    </row>
    <row r="356" spans="46:49" ht="14.25" customHeight="1" x14ac:dyDescent="0.35">
      <c r="AT356" s="5"/>
      <c r="AU356" s="5"/>
      <c r="AV356" s="5"/>
      <c r="AW356" s="5"/>
    </row>
    <row r="357" spans="46:49" ht="14.25" customHeight="1" x14ac:dyDescent="0.35">
      <c r="AT357" s="5"/>
      <c r="AU357" s="5"/>
      <c r="AV357" s="5"/>
      <c r="AW357" s="5"/>
    </row>
    <row r="358" spans="46:49" ht="14.25" customHeight="1" x14ac:dyDescent="0.35">
      <c r="AT358" s="5"/>
      <c r="AU358" s="5"/>
      <c r="AV358" s="5"/>
      <c r="AW358" s="5"/>
    </row>
    <row r="359" spans="46:49" ht="14.25" customHeight="1" x14ac:dyDescent="0.35">
      <c r="AT359" s="5"/>
      <c r="AU359" s="5"/>
      <c r="AV359" s="5"/>
      <c r="AW359" s="5"/>
    </row>
    <row r="360" spans="46:49" ht="14.25" customHeight="1" x14ac:dyDescent="0.35">
      <c r="AT360" s="5"/>
      <c r="AU360" s="5"/>
      <c r="AV360" s="5"/>
      <c r="AW360" s="5"/>
    </row>
    <row r="361" spans="46:49" ht="14.25" customHeight="1" x14ac:dyDescent="0.35">
      <c r="AT361" s="5"/>
      <c r="AU361" s="5"/>
      <c r="AV361" s="5"/>
      <c r="AW361" s="5"/>
    </row>
    <row r="362" spans="46:49" ht="14.25" customHeight="1" x14ac:dyDescent="0.35">
      <c r="AT362" s="5"/>
      <c r="AU362" s="5"/>
      <c r="AV362" s="5"/>
      <c r="AW362" s="5"/>
    </row>
    <row r="363" spans="46:49" ht="14.25" customHeight="1" x14ac:dyDescent="0.35">
      <c r="AT363" s="5"/>
      <c r="AU363" s="5"/>
      <c r="AV363" s="5"/>
      <c r="AW363" s="5"/>
    </row>
    <row r="364" spans="46:49" ht="14.25" customHeight="1" x14ac:dyDescent="0.35">
      <c r="AT364" s="5"/>
      <c r="AU364" s="5"/>
      <c r="AV364" s="5"/>
      <c r="AW364" s="5"/>
    </row>
    <row r="365" spans="46:49" ht="14.25" customHeight="1" x14ac:dyDescent="0.35">
      <c r="AT365" s="5"/>
      <c r="AU365" s="5"/>
      <c r="AV365" s="5"/>
      <c r="AW365" s="5"/>
    </row>
    <row r="366" spans="46:49" ht="14.25" customHeight="1" x14ac:dyDescent="0.35">
      <c r="AT366" s="5"/>
      <c r="AU366" s="5"/>
      <c r="AV366" s="5"/>
      <c r="AW366" s="5"/>
    </row>
    <row r="367" spans="46:49" ht="14.25" customHeight="1" x14ac:dyDescent="0.35">
      <c r="AT367" s="5"/>
      <c r="AU367" s="5"/>
      <c r="AV367" s="5"/>
      <c r="AW367" s="5"/>
    </row>
    <row r="368" spans="46:49" ht="14.25" customHeight="1" x14ac:dyDescent="0.35">
      <c r="AT368" s="5"/>
      <c r="AU368" s="5"/>
      <c r="AV368" s="5"/>
      <c r="AW368" s="5"/>
    </row>
    <row r="369" spans="46:49" ht="14.25" customHeight="1" x14ac:dyDescent="0.35">
      <c r="AT369" s="5"/>
      <c r="AU369" s="5"/>
      <c r="AV369" s="5"/>
      <c r="AW369" s="5"/>
    </row>
    <row r="370" spans="46:49" ht="14.25" customHeight="1" x14ac:dyDescent="0.35">
      <c r="AT370" s="5"/>
      <c r="AU370" s="5"/>
      <c r="AV370" s="5"/>
      <c r="AW370" s="5"/>
    </row>
    <row r="371" spans="46:49" ht="14.25" customHeight="1" x14ac:dyDescent="0.35">
      <c r="AT371" s="5"/>
      <c r="AU371" s="5"/>
      <c r="AV371" s="5"/>
      <c r="AW371" s="5"/>
    </row>
    <row r="372" spans="46:49" ht="14.25" customHeight="1" x14ac:dyDescent="0.35">
      <c r="AT372" s="5"/>
      <c r="AU372" s="5"/>
      <c r="AV372" s="5"/>
      <c r="AW372" s="5"/>
    </row>
    <row r="373" spans="46:49" ht="14.25" customHeight="1" x14ac:dyDescent="0.35">
      <c r="AT373" s="5"/>
      <c r="AU373" s="5"/>
      <c r="AV373" s="5"/>
      <c r="AW373" s="5"/>
    </row>
    <row r="374" spans="46:49" ht="14.25" customHeight="1" x14ac:dyDescent="0.35">
      <c r="AT374" s="5"/>
      <c r="AU374" s="5"/>
      <c r="AV374" s="5"/>
      <c r="AW374" s="5"/>
    </row>
    <row r="375" spans="46:49" ht="14.25" customHeight="1" x14ac:dyDescent="0.35">
      <c r="AT375" s="5"/>
      <c r="AU375" s="5"/>
      <c r="AV375" s="5"/>
      <c r="AW375" s="5"/>
    </row>
    <row r="376" spans="46:49" ht="14.25" customHeight="1" x14ac:dyDescent="0.35">
      <c r="AT376" s="5"/>
      <c r="AU376" s="5"/>
      <c r="AV376" s="5"/>
      <c r="AW376" s="5"/>
    </row>
    <row r="377" spans="46:49" ht="14.25" customHeight="1" x14ac:dyDescent="0.35">
      <c r="AT377" s="5"/>
      <c r="AU377" s="5"/>
      <c r="AV377" s="5"/>
      <c r="AW377" s="5"/>
    </row>
    <row r="378" spans="46:49" ht="14.25" customHeight="1" x14ac:dyDescent="0.35">
      <c r="AT378" s="5"/>
      <c r="AU378" s="5"/>
      <c r="AV378" s="5"/>
      <c r="AW378" s="5"/>
    </row>
    <row r="379" spans="46:49" ht="14.25" customHeight="1" x14ac:dyDescent="0.35">
      <c r="AT379" s="5"/>
      <c r="AU379" s="5"/>
      <c r="AV379" s="5"/>
      <c r="AW379" s="5"/>
    </row>
    <row r="380" spans="46:49" ht="14.25" customHeight="1" x14ac:dyDescent="0.35">
      <c r="AT380" s="5"/>
      <c r="AU380" s="5"/>
      <c r="AV380" s="5"/>
      <c r="AW380" s="5"/>
    </row>
    <row r="381" spans="46:49" ht="14.25" customHeight="1" x14ac:dyDescent="0.35">
      <c r="AT381" s="5"/>
      <c r="AU381" s="5"/>
      <c r="AV381" s="5"/>
      <c r="AW381" s="5"/>
    </row>
    <row r="382" spans="46:49" ht="14.25" customHeight="1" x14ac:dyDescent="0.35">
      <c r="AT382" s="5"/>
      <c r="AU382" s="5"/>
      <c r="AV382" s="5"/>
      <c r="AW382" s="5"/>
    </row>
    <row r="383" spans="46:49" ht="14.25" customHeight="1" x14ac:dyDescent="0.35">
      <c r="AT383" s="5"/>
      <c r="AU383" s="5"/>
      <c r="AV383" s="5"/>
      <c r="AW383" s="5"/>
    </row>
    <row r="384" spans="46:49" ht="14.25" customHeight="1" x14ac:dyDescent="0.35">
      <c r="AT384" s="5"/>
      <c r="AU384" s="5"/>
      <c r="AV384" s="5"/>
      <c r="AW384" s="5"/>
    </row>
    <row r="385" spans="46:49" ht="14.25" customHeight="1" x14ac:dyDescent="0.35">
      <c r="AT385" s="5"/>
      <c r="AU385" s="5"/>
      <c r="AV385" s="5"/>
      <c r="AW385" s="5"/>
    </row>
    <row r="386" spans="46:49" ht="14.25" customHeight="1" x14ac:dyDescent="0.35">
      <c r="AT386" s="5"/>
      <c r="AU386" s="5"/>
      <c r="AV386" s="5"/>
      <c r="AW386" s="5"/>
    </row>
    <row r="387" spans="46:49" ht="14.25" customHeight="1" x14ac:dyDescent="0.35">
      <c r="AT387" s="5"/>
      <c r="AU387" s="5"/>
      <c r="AV387" s="5"/>
      <c r="AW387" s="5"/>
    </row>
    <row r="388" spans="46:49" ht="14.25" customHeight="1" x14ac:dyDescent="0.35">
      <c r="AT388" s="5"/>
      <c r="AU388" s="5"/>
      <c r="AV388" s="5"/>
      <c r="AW388" s="5"/>
    </row>
    <row r="389" spans="46:49" ht="14.25" customHeight="1" x14ac:dyDescent="0.35">
      <c r="AT389" s="5"/>
      <c r="AU389" s="5"/>
      <c r="AV389" s="5"/>
      <c r="AW389" s="5"/>
    </row>
    <row r="390" spans="46:49" ht="14.25" customHeight="1" x14ac:dyDescent="0.35">
      <c r="AT390" s="5"/>
      <c r="AU390" s="5"/>
      <c r="AV390" s="5"/>
      <c r="AW390" s="5"/>
    </row>
    <row r="391" spans="46:49" ht="14.25" customHeight="1" x14ac:dyDescent="0.35">
      <c r="AT391" s="5"/>
      <c r="AU391" s="5"/>
      <c r="AV391" s="5"/>
      <c r="AW391" s="5"/>
    </row>
    <row r="392" spans="46:49" ht="14.25" customHeight="1" x14ac:dyDescent="0.35">
      <c r="AT392" s="5"/>
      <c r="AU392" s="5"/>
      <c r="AV392" s="5"/>
      <c r="AW392" s="5"/>
    </row>
    <row r="393" spans="46:49" ht="14.25" customHeight="1" x14ac:dyDescent="0.35">
      <c r="AT393" s="5"/>
      <c r="AU393" s="5"/>
      <c r="AV393" s="5"/>
      <c r="AW393" s="5"/>
    </row>
    <row r="394" spans="46:49" ht="14.25" customHeight="1" x14ac:dyDescent="0.35">
      <c r="AT394" s="5"/>
      <c r="AU394" s="5"/>
      <c r="AV394" s="5"/>
      <c r="AW394" s="5"/>
    </row>
    <row r="395" spans="46:49" ht="14.25" customHeight="1" x14ac:dyDescent="0.35">
      <c r="AT395" s="5"/>
      <c r="AU395" s="5"/>
      <c r="AV395" s="5"/>
      <c r="AW395" s="5"/>
    </row>
    <row r="396" spans="46:49" ht="14.25" customHeight="1" x14ac:dyDescent="0.35">
      <c r="AT396" s="5"/>
      <c r="AU396" s="5"/>
      <c r="AV396" s="5"/>
      <c r="AW396" s="5"/>
    </row>
    <row r="397" spans="46:49" ht="14.25" customHeight="1" x14ac:dyDescent="0.35">
      <c r="AT397" s="5"/>
      <c r="AU397" s="5"/>
      <c r="AV397" s="5"/>
      <c r="AW397" s="5"/>
    </row>
    <row r="398" spans="46:49" ht="14.25" customHeight="1" x14ac:dyDescent="0.35">
      <c r="AT398" s="5"/>
      <c r="AU398" s="5"/>
      <c r="AV398" s="5"/>
      <c r="AW398" s="5"/>
    </row>
    <row r="399" spans="46:49" ht="14.25" customHeight="1" x14ac:dyDescent="0.35">
      <c r="AT399" s="5"/>
      <c r="AU399" s="5"/>
      <c r="AV399" s="5"/>
      <c r="AW399" s="5"/>
    </row>
    <row r="400" spans="46:49" ht="14.25" customHeight="1" x14ac:dyDescent="0.35">
      <c r="AT400" s="5"/>
      <c r="AU400" s="5"/>
      <c r="AV400" s="5"/>
      <c r="AW400" s="5"/>
    </row>
    <row r="401" spans="46:49" ht="14.25" customHeight="1" x14ac:dyDescent="0.35">
      <c r="AT401" s="5"/>
      <c r="AU401" s="5"/>
      <c r="AV401" s="5"/>
      <c r="AW401" s="5"/>
    </row>
    <row r="402" spans="46:49" ht="14.25" customHeight="1" x14ac:dyDescent="0.35">
      <c r="AT402" s="5"/>
      <c r="AU402" s="5"/>
      <c r="AV402" s="5"/>
      <c r="AW402" s="5"/>
    </row>
    <row r="403" spans="46:49" ht="14.25" customHeight="1" x14ac:dyDescent="0.35">
      <c r="AT403" s="5"/>
      <c r="AU403" s="5"/>
      <c r="AV403" s="5"/>
      <c r="AW403" s="5"/>
    </row>
    <row r="404" spans="46:49" ht="14.25" customHeight="1" x14ac:dyDescent="0.35">
      <c r="AT404" s="5"/>
      <c r="AU404" s="5"/>
      <c r="AV404" s="5"/>
      <c r="AW404" s="5"/>
    </row>
    <row r="405" spans="46:49" ht="14.25" customHeight="1" x14ac:dyDescent="0.35">
      <c r="AT405" s="5"/>
      <c r="AU405" s="5"/>
      <c r="AV405" s="5"/>
      <c r="AW405" s="5"/>
    </row>
    <row r="406" spans="46:49" ht="14.25" customHeight="1" x14ac:dyDescent="0.35">
      <c r="AT406" s="5"/>
      <c r="AU406" s="5"/>
      <c r="AV406" s="5"/>
      <c r="AW406" s="5"/>
    </row>
    <row r="407" spans="46:49" ht="14.25" customHeight="1" x14ac:dyDescent="0.35">
      <c r="AT407" s="5"/>
      <c r="AU407" s="5"/>
      <c r="AV407" s="5"/>
      <c r="AW407" s="5"/>
    </row>
    <row r="408" spans="46:49" ht="14.25" customHeight="1" x14ac:dyDescent="0.35">
      <c r="AT408" s="5"/>
      <c r="AU408" s="5"/>
      <c r="AV408" s="5"/>
      <c r="AW408" s="5"/>
    </row>
    <row r="409" spans="46:49" ht="14.25" customHeight="1" x14ac:dyDescent="0.35">
      <c r="AT409" s="5"/>
      <c r="AU409" s="5"/>
      <c r="AV409" s="5"/>
      <c r="AW409" s="5"/>
    </row>
    <row r="410" spans="46:49" ht="14.25" customHeight="1" x14ac:dyDescent="0.35">
      <c r="AT410" s="5"/>
      <c r="AU410" s="5"/>
      <c r="AV410" s="5"/>
      <c r="AW410" s="5"/>
    </row>
    <row r="411" spans="46:49" ht="14.25" customHeight="1" x14ac:dyDescent="0.35">
      <c r="AT411" s="5"/>
      <c r="AU411" s="5"/>
      <c r="AV411" s="5"/>
      <c r="AW411" s="5"/>
    </row>
    <row r="412" spans="46:49" ht="14.25" customHeight="1" x14ac:dyDescent="0.35">
      <c r="AT412" s="5"/>
      <c r="AU412" s="5"/>
      <c r="AV412" s="5"/>
      <c r="AW412" s="5"/>
    </row>
    <row r="413" spans="46:49" ht="14.25" customHeight="1" x14ac:dyDescent="0.35">
      <c r="AT413" s="5"/>
      <c r="AU413" s="5"/>
      <c r="AV413" s="5"/>
      <c r="AW413" s="5"/>
    </row>
    <row r="414" spans="46:49" ht="14.25" customHeight="1" x14ac:dyDescent="0.35">
      <c r="AT414" s="5"/>
      <c r="AU414" s="5"/>
      <c r="AV414" s="5"/>
      <c r="AW414" s="5"/>
    </row>
    <row r="415" spans="46:49" ht="14.25" customHeight="1" x14ac:dyDescent="0.35">
      <c r="AT415" s="5"/>
      <c r="AU415" s="5"/>
      <c r="AV415" s="5"/>
      <c r="AW415" s="5"/>
    </row>
    <row r="416" spans="46:49" ht="14.25" customHeight="1" x14ac:dyDescent="0.35">
      <c r="AT416" s="5"/>
      <c r="AU416" s="5"/>
      <c r="AV416" s="5"/>
      <c r="AW416" s="5"/>
    </row>
    <row r="417" spans="46:49" ht="14.25" customHeight="1" x14ac:dyDescent="0.35">
      <c r="AT417" s="5"/>
      <c r="AU417" s="5"/>
      <c r="AV417" s="5"/>
      <c r="AW417" s="5"/>
    </row>
    <row r="418" spans="46:49" ht="14.25" customHeight="1" x14ac:dyDescent="0.35">
      <c r="AT418" s="5"/>
      <c r="AU418" s="5"/>
      <c r="AV418" s="5"/>
      <c r="AW418" s="5"/>
    </row>
    <row r="419" spans="46:49" ht="14.25" customHeight="1" x14ac:dyDescent="0.35">
      <c r="AT419" s="5"/>
      <c r="AU419" s="5"/>
      <c r="AV419" s="5"/>
      <c r="AW419" s="5"/>
    </row>
    <row r="420" spans="46:49" ht="14.25" customHeight="1" x14ac:dyDescent="0.35">
      <c r="AT420" s="5"/>
      <c r="AU420" s="5"/>
      <c r="AV420" s="5"/>
      <c r="AW420" s="5"/>
    </row>
    <row r="421" spans="46:49" ht="14.25" customHeight="1" x14ac:dyDescent="0.35">
      <c r="AT421" s="5"/>
      <c r="AU421" s="5"/>
      <c r="AV421" s="5"/>
      <c r="AW421" s="5"/>
    </row>
    <row r="422" spans="46:49" ht="14.25" customHeight="1" x14ac:dyDescent="0.35">
      <c r="AT422" s="5"/>
      <c r="AU422" s="5"/>
      <c r="AV422" s="5"/>
      <c r="AW422" s="5"/>
    </row>
    <row r="423" spans="46:49" ht="14.25" customHeight="1" x14ac:dyDescent="0.35">
      <c r="AT423" s="5"/>
      <c r="AU423" s="5"/>
      <c r="AV423" s="5"/>
      <c r="AW423" s="5"/>
    </row>
    <row r="424" spans="46:49" ht="14.25" customHeight="1" x14ac:dyDescent="0.35">
      <c r="AT424" s="5"/>
      <c r="AU424" s="5"/>
      <c r="AV424" s="5"/>
      <c r="AW424" s="5"/>
    </row>
    <row r="425" spans="46:49" ht="14.25" customHeight="1" x14ac:dyDescent="0.35">
      <c r="AT425" s="5"/>
      <c r="AU425" s="5"/>
      <c r="AV425" s="5"/>
      <c r="AW425" s="5"/>
    </row>
    <row r="426" spans="46:49" ht="14.25" customHeight="1" x14ac:dyDescent="0.35">
      <c r="AT426" s="5"/>
      <c r="AU426" s="5"/>
      <c r="AV426" s="5"/>
      <c r="AW426" s="5"/>
    </row>
    <row r="427" spans="46:49" ht="14.25" customHeight="1" x14ac:dyDescent="0.35">
      <c r="AT427" s="5"/>
      <c r="AU427" s="5"/>
      <c r="AV427" s="5"/>
      <c r="AW427" s="5"/>
    </row>
    <row r="428" spans="46:49" ht="14.25" customHeight="1" x14ac:dyDescent="0.35">
      <c r="AT428" s="5"/>
      <c r="AU428" s="5"/>
      <c r="AV428" s="5"/>
      <c r="AW428" s="5"/>
    </row>
    <row r="429" spans="46:49" ht="14.25" customHeight="1" x14ac:dyDescent="0.35">
      <c r="AT429" s="5"/>
      <c r="AU429" s="5"/>
      <c r="AV429" s="5"/>
      <c r="AW429" s="5"/>
    </row>
    <row r="430" spans="46:49" ht="14.25" customHeight="1" x14ac:dyDescent="0.35">
      <c r="AT430" s="5"/>
      <c r="AU430" s="5"/>
      <c r="AV430" s="5"/>
      <c r="AW430" s="5"/>
    </row>
    <row r="431" spans="46:49" ht="14.25" customHeight="1" x14ac:dyDescent="0.35">
      <c r="AT431" s="5"/>
      <c r="AU431" s="5"/>
      <c r="AV431" s="5"/>
      <c r="AW431" s="5"/>
    </row>
    <row r="432" spans="46:49" ht="14.25" customHeight="1" x14ac:dyDescent="0.35">
      <c r="AT432" s="5"/>
      <c r="AU432" s="5"/>
      <c r="AV432" s="5"/>
      <c r="AW432" s="5"/>
    </row>
    <row r="433" spans="46:49" ht="14.25" customHeight="1" x14ac:dyDescent="0.35">
      <c r="AT433" s="5"/>
      <c r="AU433" s="5"/>
      <c r="AV433" s="5"/>
      <c r="AW433" s="5"/>
    </row>
    <row r="434" spans="46:49" ht="14.25" customHeight="1" x14ac:dyDescent="0.35">
      <c r="AT434" s="5"/>
      <c r="AU434" s="5"/>
      <c r="AV434" s="5"/>
      <c r="AW434" s="5"/>
    </row>
    <row r="435" spans="46:49" ht="14.25" customHeight="1" x14ac:dyDescent="0.35">
      <c r="AT435" s="5"/>
      <c r="AU435" s="5"/>
      <c r="AV435" s="5"/>
      <c r="AW435" s="5"/>
    </row>
    <row r="436" spans="46:49" ht="14.25" customHeight="1" x14ac:dyDescent="0.35">
      <c r="AT436" s="5"/>
      <c r="AU436" s="5"/>
      <c r="AV436" s="5"/>
      <c r="AW436" s="5"/>
    </row>
    <row r="437" spans="46:49" ht="14.25" customHeight="1" x14ac:dyDescent="0.35">
      <c r="AT437" s="5"/>
      <c r="AU437" s="5"/>
      <c r="AV437" s="5"/>
      <c r="AW437" s="5"/>
    </row>
    <row r="438" spans="46:49" ht="14.25" customHeight="1" x14ac:dyDescent="0.35">
      <c r="AT438" s="5"/>
      <c r="AU438" s="5"/>
      <c r="AV438" s="5"/>
      <c r="AW438" s="5"/>
    </row>
    <row r="439" spans="46:49" ht="14.25" customHeight="1" x14ac:dyDescent="0.35">
      <c r="AT439" s="5"/>
      <c r="AU439" s="5"/>
      <c r="AV439" s="5"/>
      <c r="AW439" s="5"/>
    </row>
    <row r="440" spans="46:49" ht="14.25" customHeight="1" x14ac:dyDescent="0.35">
      <c r="AT440" s="5"/>
      <c r="AU440" s="5"/>
      <c r="AV440" s="5"/>
      <c r="AW440" s="5"/>
    </row>
    <row r="441" spans="46:49" ht="14.25" customHeight="1" x14ac:dyDescent="0.35">
      <c r="AT441" s="5"/>
      <c r="AU441" s="5"/>
      <c r="AV441" s="5"/>
      <c r="AW441" s="5"/>
    </row>
    <row r="442" spans="46:49" ht="14.25" customHeight="1" x14ac:dyDescent="0.35">
      <c r="AT442" s="5"/>
      <c r="AU442" s="5"/>
      <c r="AV442" s="5"/>
      <c r="AW442" s="5"/>
    </row>
    <row r="443" spans="46:49" ht="14.25" customHeight="1" x14ac:dyDescent="0.35">
      <c r="AT443" s="5"/>
      <c r="AU443" s="5"/>
      <c r="AV443" s="5"/>
      <c r="AW443" s="5"/>
    </row>
    <row r="444" spans="46:49" ht="14.25" customHeight="1" x14ac:dyDescent="0.35">
      <c r="AT444" s="5"/>
      <c r="AU444" s="5"/>
      <c r="AV444" s="5"/>
      <c r="AW444" s="5"/>
    </row>
    <row r="445" spans="46:49" ht="14.25" customHeight="1" x14ac:dyDescent="0.35">
      <c r="AT445" s="5"/>
      <c r="AU445" s="5"/>
      <c r="AV445" s="5"/>
      <c r="AW445" s="5"/>
    </row>
    <row r="446" spans="46:49" ht="14.25" customHeight="1" x14ac:dyDescent="0.35">
      <c r="AT446" s="5"/>
      <c r="AU446" s="5"/>
      <c r="AV446" s="5"/>
      <c r="AW446" s="5"/>
    </row>
    <row r="447" spans="46:49" ht="14.25" customHeight="1" x14ac:dyDescent="0.35">
      <c r="AT447" s="5"/>
      <c r="AU447" s="5"/>
      <c r="AV447" s="5"/>
      <c r="AW447" s="5"/>
    </row>
    <row r="448" spans="46:49" ht="14.25" customHeight="1" x14ac:dyDescent="0.35">
      <c r="AT448" s="5"/>
      <c r="AU448" s="5"/>
      <c r="AV448" s="5"/>
      <c r="AW448" s="5"/>
    </row>
    <row r="449" spans="46:49" ht="14.25" customHeight="1" x14ac:dyDescent="0.35">
      <c r="AT449" s="5"/>
      <c r="AU449" s="5"/>
      <c r="AV449" s="5"/>
      <c r="AW449" s="5"/>
    </row>
    <row r="450" spans="46:49" ht="14.25" customHeight="1" x14ac:dyDescent="0.35">
      <c r="AT450" s="5"/>
      <c r="AU450" s="5"/>
      <c r="AV450" s="5"/>
      <c r="AW450" s="5"/>
    </row>
    <row r="451" spans="46:49" ht="14.25" customHeight="1" x14ac:dyDescent="0.35">
      <c r="AT451" s="5"/>
      <c r="AU451" s="5"/>
      <c r="AV451" s="5"/>
      <c r="AW451" s="5"/>
    </row>
    <row r="452" spans="46:49" ht="14.25" customHeight="1" x14ac:dyDescent="0.35">
      <c r="AT452" s="5"/>
      <c r="AU452" s="5"/>
      <c r="AV452" s="5"/>
      <c r="AW452" s="5"/>
    </row>
    <row r="453" spans="46:49" ht="14.25" customHeight="1" x14ac:dyDescent="0.35">
      <c r="AT453" s="5"/>
      <c r="AU453" s="5"/>
      <c r="AV453" s="5"/>
      <c r="AW453" s="5"/>
    </row>
    <row r="454" spans="46:49" ht="14.25" customHeight="1" x14ac:dyDescent="0.35">
      <c r="AT454" s="5"/>
      <c r="AU454" s="5"/>
      <c r="AV454" s="5"/>
      <c r="AW454" s="5"/>
    </row>
    <row r="455" spans="46:49" ht="14.25" customHeight="1" x14ac:dyDescent="0.35">
      <c r="AT455" s="5"/>
      <c r="AU455" s="5"/>
      <c r="AV455" s="5"/>
      <c r="AW455" s="5"/>
    </row>
    <row r="456" spans="46:49" ht="14.25" customHeight="1" x14ac:dyDescent="0.35">
      <c r="AT456" s="5"/>
      <c r="AU456" s="5"/>
      <c r="AV456" s="5"/>
      <c r="AW456" s="5"/>
    </row>
    <row r="457" spans="46:49" ht="14.25" customHeight="1" x14ac:dyDescent="0.35">
      <c r="AT457" s="5"/>
      <c r="AU457" s="5"/>
      <c r="AV457" s="5"/>
      <c r="AW457" s="5"/>
    </row>
    <row r="458" spans="46:49" ht="14.25" customHeight="1" x14ac:dyDescent="0.35">
      <c r="AT458" s="5"/>
      <c r="AU458" s="5"/>
      <c r="AV458" s="5"/>
      <c r="AW458" s="5"/>
    </row>
    <row r="459" spans="46:49" ht="14.25" customHeight="1" x14ac:dyDescent="0.35">
      <c r="AT459" s="5"/>
      <c r="AU459" s="5"/>
      <c r="AV459" s="5"/>
      <c r="AW459" s="5"/>
    </row>
    <row r="460" spans="46:49" ht="14.25" customHeight="1" x14ac:dyDescent="0.35">
      <c r="AT460" s="5"/>
      <c r="AU460" s="5"/>
      <c r="AV460" s="5"/>
      <c r="AW460" s="5"/>
    </row>
    <row r="461" spans="46:49" ht="14.25" customHeight="1" x14ac:dyDescent="0.35">
      <c r="AT461" s="5"/>
      <c r="AU461" s="5"/>
      <c r="AV461" s="5"/>
      <c r="AW461" s="5"/>
    </row>
    <row r="462" spans="46:49" ht="14.25" customHeight="1" x14ac:dyDescent="0.35">
      <c r="AT462" s="5"/>
      <c r="AU462" s="5"/>
      <c r="AV462" s="5"/>
      <c r="AW462" s="5"/>
    </row>
    <row r="463" spans="46:49" ht="14.25" customHeight="1" x14ac:dyDescent="0.35">
      <c r="AT463" s="5"/>
      <c r="AU463" s="5"/>
      <c r="AV463" s="5"/>
      <c r="AW463" s="5"/>
    </row>
    <row r="464" spans="46:49" ht="14.25" customHeight="1" x14ac:dyDescent="0.35">
      <c r="AT464" s="5"/>
      <c r="AU464" s="5"/>
      <c r="AV464" s="5"/>
      <c r="AW464" s="5"/>
    </row>
    <row r="465" spans="46:49" ht="14.25" customHeight="1" x14ac:dyDescent="0.35">
      <c r="AT465" s="5"/>
      <c r="AU465" s="5"/>
      <c r="AV465" s="5"/>
      <c r="AW465" s="5"/>
    </row>
    <row r="466" spans="46:49" ht="14.25" customHeight="1" x14ac:dyDescent="0.35">
      <c r="AT466" s="5"/>
      <c r="AU466" s="5"/>
      <c r="AV466" s="5"/>
      <c r="AW466" s="5"/>
    </row>
    <row r="467" spans="46:49" ht="14.25" customHeight="1" x14ac:dyDescent="0.35">
      <c r="AT467" s="5"/>
      <c r="AU467" s="5"/>
      <c r="AV467" s="5"/>
      <c r="AW467" s="5"/>
    </row>
    <row r="468" spans="46:49" ht="14.25" customHeight="1" x14ac:dyDescent="0.35">
      <c r="AT468" s="5"/>
      <c r="AU468" s="5"/>
      <c r="AV468" s="5"/>
      <c r="AW468" s="5"/>
    </row>
    <row r="469" spans="46:49" ht="14.25" customHeight="1" x14ac:dyDescent="0.35">
      <c r="AT469" s="5"/>
      <c r="AU469" s="5"/>
      <c r="AV469" s="5"/>
      <c r="AW469" s="5"/>
    </row>
    <row r="470" spans="46:49" ht="14.25" customHeight="1" x14ac:dyDescent="0.35">
      <c r="AT470" s="5"/>
      <c r="AU470" s="5"/>
      <c r="AV470" s="5"/>
      <c r="AW470" s="5"/>
    </row>
    <row r="471" spans="46:49" ht="14.25" customHeight="1" x14ac:dyDescent="0.35">
      <c r="AT471" s="5"/>
      <c r="AU471" s="5"/>
      <c r="AV471" s="5"/>
      <c r="AW471" s="5"/>
    </row>
    <row r="472" spans="46:49" ht="14.25" customHeight="1" x14ac:dyDescent="0.35">
      <c r="AT472" s="5"/>
      <c r="AU472" s="5"/>
      <c r="AV472" s="5"/>
      <c r="AW472" s="5"/>
    </row>
    <row r="473" spans="46:49" ht="14.25" customHeight="1" x14ac:dyDescent="0.35">
      <c r="AT473" s="5"/>
      <c r="AU473" s="5"/>
      <c r="AV473" s="5"/>
      <c r="AW473" s="5"/>
    </row>
    <row r="474" spans="46:49" ht="14.25" customHeight="1" x14ac:dyDescent="0.35">
      <c r="AT474" s="5"/>
      <c r="AU474" s="5"/>
      <c r="AV474" s="5"/>
      <c r="AW474" s="5"/>
    </row>
    <row r="475" spans="46:49" ht="14.25" customHeight="1" x14ac:dyDescent="0.35">
      <c r="AT475" s="5"/>
      <c r="AU475" s="5"/>
      <c r="AV475" s="5"/>
      <c r="AW475" s="5"/>
    </row>
    <row r="476" spans="46:49" ht="14.25" customHeight="1" x14ac:dyDescent="0.35">
      <c r="AT476" s="5"/>
      <c r="AU476" s="5"/>
      <c r="AV476" s="5"/>
      <c r="AW476" s="5"/>
    </row>
    <row r="477" spans="46:49" ht="14.25" customHeight="1" x14ac:dyDescent="0.35">
      <c r="AT477" s="5"/>
      <c r="AU477" s="5"/>
      <c r="AV477" s="5"/>
      <c r="AW477" s="5"/>
    </row>
    <row r="478" spans="46:49" ht="14.25" customHeight="1" x14ac:dyDescent="0.35">
      <c r="AT478" s="5"/>
      <c r="AU478" s="5"/>
      <c r="AV478" s="5"/>
      <c r="AW478" s="5"/>
    </row>
    <row r="479" spans="46:49" ht="14.25" customHeight="1" x14ac:dyDescent="0.35">
      <c r="AT479" s="5"/>
      <c r="AU479" s="5"/>
      <c r="AV479" s="5"/>
      <c r="AW479" s="5"/>
    </row>
    <row r="480" spans="46:49" ht="14.25" customHeight="1" x14ac:dyDescent="0.35">
      <c r="AT480" s="5"/>
      <c r="AU480" s="5"/>
      <c r="AV480" s="5"/>
      <c r="AW480" s="5"/>
    </row>
    <row r="481" spans="46:49" ht="14.25" customHeight="1" x14ac:dyDescent="0.35">
      <c r="AT481" s="5"/>
      <c r="AU481" s="5"/>
      <c r="AV481" s="5"/>
      <c r="AW481" s="5"/>
    </row>
    <row r="482" spans="46:49" ht="14.25" customHeight="1" x14ac:dyDescent="0.35">
      <c r="AT482" s="5"/>
      <c r="AU482" s="5"/>
      <c r="AV482" s="5"/>
      <c r="AW482" s="5"/>
    </row>
    <row r="483" spans="46:49" ht="14.25" customHeight="1" x14ac:dyDescent="0.35">
      <c r="AT483" s="5"/>
      <c r="AU483" s="5"/>
      <c r="AV483" s="5"/>
      <c r="AW483" s="5"/>
    </row>
    <row r="484" spans="46:49" ht="14.25" customHeight="1" x14ac:dyDescent="0.35">
      <c r="AT484" s="5"/>
      <c r="AU484" s="5"/>
      <c r="AV484" s="5"/>
      <c r="AW484" s="5"/>
    </row>
    <row r="485" spans="46:49" ht="14.25" customHeight="1" x14ac:dyDescent="0.35">
      <c r="AT485" s="5"/>
      <c r="AU485" s="5"/>
      <c r="AV485" s="5"/>
      <c r="AW485" s="5"/>
    </row>
    <row r="486" spans="46:49" ht="14.25" customHeight="1" x14ac:dyDescent="0.35">
      <c r="AT486" s="5"/>
      <c r="AU486" s="5"/>
      <c r="AV486" s="5"/>
      <c r="AW486" s="5"/>
    </row>
    <row r="487" spans="46:49" ht="14.25" customHeight="1" x14ac:dyDescent="0.35">
      <c r="AT487" s="5"/>
      <c r="AU487" s="5"/>
      <c r="AV487" s="5"/>
      <c r="AW487" s="5"/>
    </row>
    <row r="488" spans="46:49" ht="14.25" customHeight="1" x14ac:dyDescent="0.35">
      <c r="AT488" s="5"/>
      <c r="AU488" s="5"/>
      <c r="AV488" s="5"/>
      <c r="AW488" s="5"/>
    </row>
    <row r="489" spans="46:49" ht="14.25" customHeight="1" x14ac:dyDescent="0.35">
      <c r="AT489" s="5"/>
      <c r="AU489" s="5"/>
      <c r="AV489" s="5"/>
      <c r="AW489" s="5"/>
    </row>
    <row r="490" spans="46:49" ht="14.25" customHeight="1" x14ac:dyDescent="0.35">
      <c r="AT490" s="5"/>
      <c r="AU490" s="5"/>
      <c r="AV490" s="5"/>
      <c r="AW490" s="5"/>
    </row>
    <row r="491" spans="46:49" ht="14.25" customHeight="1" x14ac:dyDescent="0.35">
      <c r="AT491" s="5"/>
      <c r="AU491" s="5"/>
      <c r="AV491" s="5"/>
      <c r="AW491" s="5"/>
    </row>
    <row r="492" spans="46:49" ht="14.25" customHeight="1" x14ac:dyDescent="0.35">
      <c r="AT492" s="5"/>
      <c r="AU492" s="5"/>
      <c r="AV492" s="5"/>
      <c r="AW492" s="5"/>
    </row>
    <row r="493" spans="46:49" ht="14.25" customHeight="1" x14ac:dyDescent="0.35">
      <c r="AT493" s="5"/>
      <c r="AU493" s="5"/>
      <c r="AV493" s="5"/>
      <c r="AW493" s="5"/>
    </row>
    <row r="494" spans="46:49" ht="14.25" customHeight="1" x14ac:dyDescent="0.35">
      <c r="AT494" s="5"/>
      <c r="AU494" s="5"/>
      <c r="AV494" s="5"/>
      <c r="AW494" s="5"/>
    </row>
    <row r="495" spans="46:49" ht="14.25" customHeight="1" x14ac:dyDescent="0.35">
      <c r="AT495" s="5"/>
      <c r="AU495" s="5"/>
      <c r="AV495" s="5"/>
      <c r="AW495" s="5"/>
    </row>
    <row r="496" spans="46:49" ht="14.25" customHeight="1" x14ac:dyDescent="0.35">
      <c r="AT496" s="5"/>
      <c r="AU496" s="5"/>
      <c r="AV496" s="5"/>
      <c r="AW496" s="5"/>
    </row>
    <row r="497" spans="46:49" ht="14.25" customHeight="1" x14ac:dyDescent="0.35">
      <c r="AT497" s="5"/>
      <c r="AU497" s="5"/>
      <c r="AV497" s="5"/>
      <c r="AW497" s="5"/>
    </row>
    <row r="498" spans="46:49" ht="14.25" customHeight="1" x14ac:dyDescent="0.35">
      <c r="AT498" s="5"/>
      <c r="AU498" s="5"/>
      <c r="AV498" s="5"/>
      <c r="AW498" s="5"/>
    </row>
    <row r="499" spans="46:49" ht="14.25" customHeight="1" x14ac:dyDescent="0.35">
      <c r="AT499" s="5"/>
      <c r="AU499" s="5"/>
      <c r="AV499" s="5"/>
      <c r="AW499" s="5"/>
    </row>
    <row r="500" spans="46:49" ht="14.25" customHeight="1" x14ac:dyDescent="0.35">
      <c r="AT500" s="5"/>
      <c r="AU500" s="5"/>
      <c r="AV500" s="5"/>
      <c r="AW500" s="5"/>
    </row>
    <row r="501" spans="46:49" ht="14.25" customHeight="1" x14ac:dyDescent="0.35">
      <c r="AT501" s="5"/>
      <c r="AU501" s="5"/>
      <c r="AV501" s="5"/>
      <c r="AW501" s="5"/>
    </row>
    <row r="502" spans="46:49" ht="14.25" customHeight="1" x14ac:dyDescent="0.35">
      <c r="AT502" s="5"/>
      <c r="AU502" s="5"/>
      <c r="AV502" s="5"/>
      <c r="AW502" s="5"/>
    </row>
    <row r="503" spans="46:49" ht="14.25" customHeight="1" x14ac:dyDescent="0.35">
      <c r="AT503" s="5"/>
      <c r="AU503" s="5"/>
      <c r="AV503" s="5"/>
      <c r="AW503" s="5"/>
    </row>
    <row r="504" spans="46:49" ht="14.25" customHeight="1" x14ac:dyDescent="0.35">
      <c r="AT504" s="5"/>
      <c r="AU504" s="5"/>
      <c r="AV504" s="5"/>
      <c r="AW504" s="5"/>
    </row>
    <row r="505" spans="46:49" ht="14.25" customHeight="1" x14ac:dyDescent="0.35">
      <c r="AT505" s="5"/>
      <c r="AU505" s="5"/>
      <c r="AV505" s="5"/>
      <c r="AW505" s="5"/>
    </row>
    <row r="506" spans="46:49" ht="14.25" customHeight="1" x14ac:dyDescent="0.35">
      <c r="AT506" s="5"/>
      <c r="AU506" s="5"/>
      <c r="AV506" s="5"/>
      <c r="AW506" s="5"/>
    </row>
    <row r="507" spans="46:49" ht="14.25" customHeight="1" x14ac:dyDescent="0.35">
      <c r="AT507" s="5"/>
      <c r="AU507" s="5"/>
      <c r="AV507" s="5"/>
      <c r="AW507" s="5"/>
    </row>
    <row r="508" spans="46:49" ht="14.25" customHeight="1" x14ac:dyDescent="0.35">
      <c r="AT508" s="5"/>
      <c r="AU508" s="5"/>
      <c r="AV508" s="5"/>
      <c r="AW508" s="5"/>
    </row>
    <row r="509" spans="46:49" ht="14.25" customHeight="1" x14ac:dyDescent="0.35">
      <c r="AT509" s="5"/>
      <c r="AU509" s="5"/>
      <c r="AV509" s="5"/>
      <c r="AW509" s="5"/>
    </row>
    <row r="510" spans="46:49" ht="14.25" customHeight="1" x14ac:dyDescent="0.35">
      <c r="AT510" s="5"/>
      <c r="AU510" s="5"/>
      <c r="AV510" s="5"/>
      <c r="AW510" s="5"/>
    </row>
    <row r="511" spans="46:49" ht="14.25" customHeight="1" x14ac:dyDescent="0.35">
      <c r="AT511" s="5"/>
      <c r="AU511" s="5"/>
      <c r="AV511" s="5"/>
      <c r="AW511" s="5"/>
    </row>
    <row r="512" spans="46:49" ht="14.25" customHeight="1" x14ac:dyDescent="0.35">
      <c r="AT512" s="5"/>
      <c r="AU512" s="5"/>
      <c r="AV512" s="5"/>
      <c r="AW512" s="5"/>
    </row>
    <row r="513" spans="46:49" ht="14.25" customHeight="1" x14ac:dyDescent="0.35">
      <c r="AT513" s="5"/>
      <c r="AU513" s="5"/>
      <c r="AV513" s="5"/>
      <c r="AW513" s="5"/>
    </row>
    <row r="514" spans="46:49" ht="14.25" customHeight="1" x14ac:dyDescent="0.35">
      <c r="AT514" s="5"/>
      <c r="AU514" s="5"/>
      <c r="AV514" s="5"/>
      <c r="AW514" s="5"/>
    </row>
    <row r="515" spans="46:49" ht="14.25" customHeight="1" x14ac:dyDescent="0.35">
      <c r="AT515" s="5"/>
      <c r="AU515" s="5"/>
      <c r="AV515" s="5"/>
      <c r="AW515" s="5"/>
    </row>
    <row r="516" spans="46:49" ht="14.25" customHeight="1" x14ac:dyDescent="0.35">
      <c r="AT516" s="5"/>
      <c r="AU516" s="5"/>
      <c r="AV516" s="5"/>
      <c r="AW516" s="5"/>
    </row>
    <row r="517" spans="46:49" ht="14.25" customHeight="1" x14ac:dyDescent="0.35">
      <c r="AT517" s="5"/>
      <c r="AU517" s="5"/>
      <c r="AV517" s="5"/>
      <c r="AW517" s="5"/>
    </row>
    <row r="518" spans="46:49" ht="14.25" customHeight="1" x14ac:dyDescent="0.35">
      <c r="AT518" s="5"/>
      <c r="AU518" s="5"/>
      <c r="AV518" s="5"/>
      <c r="AW518" s="5"/>
    </row>
    <row r="519" spans="46:49" ht="14.25" customHeight="1" x14ac:dyDescent="0.35">
      <c r="AT519" s="5"/>
      <c r="AU519" s="5"/>
      <c r="AV519" s="5"/>
      <c r="AW519" s="5"/>
    </row>
    <row r="520" spans="46:49" ht="14.25" customHeight="1" x14ac:dyDescent="0.35">
      <c r="AT520" s="5"/>
      <c r="AU520" s="5"/>
      <c r="AV520" s="5"/>
      <c r="AW520" s="5"/>
    </row>
    <row r="521" spans="46:49" ht="14.25" customHeight="1" x14ac:dyDescent="0.35">
      <c r="AT521" s="5"/>
      <c r="AU521" s="5"/>
      <c r="AV521" s="5"/>
      <c r="AW521" s="5"/>
    </row>
    <row r="522" spans="46:49" ht="14.25" customHeight="1" x14ac:dyDescent="0.35">
      <c r="AT522" s="5"/>
      <c r="AU522" s="5"/>
      <c r="AV522" s="5"/>
      <c r="AW522" s="5"/>
    </row>
    <row r="523" spans="46:49" ht="14.25" customHeight="1" x14ac:dyDescent="0.35">
      <c r="AT523" s="5"/>
      <c r="AU523" s="5"/>
      <c r="AV523" s="5"/>
      <c r="AW523" s="5"/>
    </row>
    <row r="524" spans="46:49" ht="14.25" customHeight="1" x14ac:dyDescent="0.35">
      <c r="AT524" s="5"/>
      <c r="AU524" s="5"/>
      <c r="AV524" s="5"/>
      <c r="AW524" s="5"/>
    </row>
    <row r="525" spans="46:49" ht="14.25" customHeight="1" x14ac:dyDescent="0.35">
      <c r="AT525" s="5"/>
      <c r="AU525" s="5"/>
      <c r="AV525" s="5"/>
      <c r="AW525" s="5"/>
    </row>
    <row r="526" spans="46:49" ht="14.25" customHeight="1" x14ac:dyDescent="0.35">
      <c r="AT526" s="5"/>
      <c r="AU526" s="5"/>
      <c r="AV526" s="5"/>
      <c r="AW526" s="5"/>
    </row>
    <row r="527" spans="46:49" ht="14.25" customHeight="1" x14ac:dyDescent="0.35">
      <c r="AT527" s="5"/>
      <c r="AU527" s="5"/>
      <c r="AV527" s="5"/>
      <c r="AW527" s="5"/>
    </row>
    <row r="528" spans="46:49" ht="14.25" customHeight="1" x14ac:dyDescent="0.35">
      <c r="AT528" s="5"/>
      <c r="AU528" s="5"/>
      <c r="AV528" s="5"/>
      <c r="AW528" s="5"/>
    </row>
    <row r="529" spans="46:49" ht="14.25" customHeight="1" x14ac:dyDescent="0.35">
      <c r="AT529" s="5"/>
      <c r="AU529" s="5"/>
      <c r="AV529" s="5"/>
      <c r="AW529" s="5"/>
    </row>
    <row r="530" spans="46:49" ht="14.25" customHeight="1" x14ac:dyDescent="0.35">
      <c r="AT530" s="5"/>
      <c r="AU530" s="5"/>
      <c r="AV530" s="5"/>
      <c r="AW530" s="5"/>
    </row>
    <row r="531" spans="46:49" ht="14.25" customHeight="1" x14ac:dyDescent="0.35">
      <c r="AT531" s="5"/>
      <c r="AU531" s="5"/>
      <c r="AV531" s="5"/>
      <c r="AW531" s="5"/>
    </row>
    <row r="532" spans="46:49" ht="14.25" customHeight="1" x14ac:dyDescent="0.35">
      <c r="AT532" s="5"/>
      <c r="AU532" s="5"/>
      <c r="AV532" s="5"/>
      <c r="AW532" s="5"/>
    </row>
    <row r="533" spans="46:49" ht="14.25" customHeight="1" x14ac:dyDescent="0.35">
      <c r="AT533" s="5"/>
      <c r="AU533" s="5"/>
      <c r="AV533" s="5"/>
      <c r="AW533" s="5"/>
    </row>
    <row r="534" spans="46:49" ht="14.25" customHeight="1" x14ac:dyDescent="0.35">
      <c r="AT534" s="5"/>
      <c r="AU534" s="5"/>
      <c r="AV534" s="5"/>
      <c r="AW534" s="5"/>
    </row>
    <row r="535" spans="46:49" ht="14.25" customHeight="1" x14ac:dyDescent="0.35">
      <c r="AT535" s="5"/>
      <c r="AU535" s="5"/>
      <c r="AV535" s="5"/>
      <c r="AW535" s="5"/>
    </row>
    <row r="536" spans="46:49" ht="14.25" customHeight="1" x14ac:dyDescent="0.35">
      <c r="AT536" s="5"/>
      <c r="AU536" s="5"/>
      <c r="AV536" s="5"/>
      <c r="AW536" s="5"/>
    </row>
    <row r="537" spans="46:49" ht="14.25" customHeight="1" x14ac:dyDescent="0.35">
      <c r="AT537" s="5"/>
      <c r="AU537" s="5"/>
      <c r="AV537" s="5"/>
      <c r="AW537" s="5"/>
    </row>
    <row r="538" spans="46:49" ht="14.25" customHeight="1" x14ac:dyDescent="0.35">
      <c r="AT538" s="5"/>
      <c r="AU538" s="5"/>
      <c r="AV538" s="5"/>
      <c r="AW538" s="5"/>
    </row>
    <row r="539" spans="46:49" ht="14.25" customHeight="1" x14ac:dyDescent="0.35">
      <c r="AT539" s="5"/>
      <c r="AU539" s="5"/>
      <c r="AV539" s="5"/>
      <c r="AW539" s="5"/>
    </row>
    <row r="540" spans="46:49" ht="14.25" customHeight="1" x14ac:dyDescent="0.35">
      <c r="AT540" s="5"/>
      <c r="AU540" s="5"/>
      <c r="AV540" s="5"/>
      <c r="AW540" s="5"/>
    </row>
    <row r="541" spans="46:49" ht="14.25" customHeight="1" x14ac:dyDescent="0.35">
      <c r="AT541" s="5"/>
      <c r="AU541" s="5"/>
      <c r="AV541" s="5"/>
      <c r="AW541" s="5"/>
    </row>
    <row r="542" spans="46:49" ht="14.25" customHeight="1" x14ac:dyDescent="0.35">
      <c r="AT542" s="5"/>
      <c r="AU542" s="5"/>
      <c r="AV542" s="5"/>
      <c r="AW542" s="5"/>
    </row>
    <row r="543" spans="46:49" ht="14.25" customHeight="1" x14ac:dyDescent="0.35">
      <c r="AT543" s="5"/>
      <c r="AU543" s="5"/>
      <c r="AV543" s="5"/>
      <c r="AW543" s="5"/>
    </row>
    <row r="544" spans="46:49" ht="14.25" customHeight="1" x14ac:dyDescent="0.35">
      <c r="AT544" s="5"/>
      <c r="AU544" s="5"/>
      <c r="AV544" s="5"/>
      <c r="AW544" s="5"/>
    </row>
    <row r="545" spans="46:49" ht="14.25" customHeight="1" x14ac:dyDescent="0.35">
      <c r="AT545" s="5"/>
      <c r="AU545" s="5"/>
      <c r="AV545" s="5"/>
      <c r="AW545" s="5"/>
    </row>
    <row r="546" spans="46:49" ht="14.25" customHeight="1" x14ac:dyDescent="0.35">
      <c r="AT546" s="5"/>
      <c r="AU546" s="5"/>
      <c r="AV546" s="5"/>
      <c r="AW546" s="5"/>
    </row>
    <row r="547" spans="46:49" ht="14.25" customHeight="1" x14ac:dyDescent="0.35">
      <c r="AT547" s="5"/>
      <c r="AU547" s="5"/>
      <c r="AV547" s="5"/>
      <c r="AW547" s="5"/>
    </row>
    <row r="548" spans="46:49" ht="14.25" customHeight="1" x14ac:dyDescent="0.35">
      <c r="AT548" s="5"/>
      <c r="AU548" s="5"/>
      <c r="AV548" s="5"/>
      <c r="AW548" s="5"/>
    </row>
    <row r="549" spans="46:49" ht="14.25" customHeight="1" x14ac:dyDescent="0.35">
      <c r="AT549" s="5"/>
      <c r="AU549" s="5"/>
      <c r="AV549" s="5"/>
      <c r="AW549" s="5"/>
    </row>
    <row r="550" spans="46:49" ht="14.25" customHeight="1" x14ac:dyDescent="0.35">
      <c r="AT550" s="5"/>
      <c r="AU550" s="5"/>
      <c r="AV550" s="5"/>
      <c r="AW550" s="5"/>
    </row>
    <row r="551" spans="46:49" ht="14.25" customHeight="1" x14ac:dyDescent="0.35">
      <c r="AT551" s="5"/>
      <c r="AU551" s="5"/>
      <c r="AV551" s="5"/>
      <c r="AW551" s="5"/>
    </row>
    <row r="552" spans="46:49" ht="14.25" customHeight="1" x14ac:dyDescent="0.35">
      <c r="AT552" s="5"/>
      <c r="AU552" s="5"/>
      <c r="AV552" s="5"/>
      <c r="AW552" s="5"/>
    </row>
    <row r="553" spans="46:49" ht="14.25" customHeight="1" x14ac:dyDescent="0.35">
      <c r="AT553" s="5"/>
      <c r="AU553" s="5"/>
      <c r="AV553" s="5"/>
      <c r="AW553" s="5"/>
    </row>
    <row r="554" spans="46:49" ht="14.25" customHeight="1" x14ac:dyDescent="0.35">
      <c r="AT554" s="5"/>
      <c r="AU554" s="5"/>
      <c r="AV554" s="5"/>
      <c r="AW554" s="5"/>
    </row>
    <row r="555" spans="46:49" ht="14.25" customHeight="1" x14ac:dyDescent="0.35">
      <c r="AT555" s="5"/>
      <c r="AU555" s="5"/>
      <c r="AV555" s="5"/>
      <c r="AW555" s="5"/>
    </row>
    <row r="556" spans="46:49" ht="14.25" customHeight="1" x14ac:dyDescent="0.35">
      <c r="AT556" s="5"/>
      <c r="AU556" s="5"/>
      <c r="AV556" s="5"/>
      <c r="AW556" s="5"/>
    </row>
    <row r="557" spans="46:49" ht="14.25" customHeight="1" x14ac:dyDescent="0.35">
      <c r="AT557" s="5"/>
      <c r="AU557" s="5"/>
      <c r="AV557" s="5"/>
      <c r="AW557" s="5"/>
    </row>
    <row r="558" spans="46:49" ht="14.25" customHeight="1" x14ac:dyDescent="0.35">
      <c r="AT558" s="5"/>
      <c r="AU558" s="5"/>
      <c r="AV558" s="5"/>
      <c r="AW558" s="5"/>
    </row>
    <row r="559" spans="46:49" ht="14.25" customHeight="1" x14ac:dyDescent="0.35">
      <c r="AT559" s="5"/>
      <c r="AU559" s="5"/>
      <c r="AV559" s="5"/>
      <c r="AW559" s="5"/>
    </row>
    <row r="560" spans="46:49" ht="14.25" customHeight="1" x14ac:dyDescent="0.35">
      <c r="AT560" s="5"/>
      <c r="AU560" s="5"/>
      <c r="AV560" s="5"/>
      <c r="AW560" s="5"/>
    </row>
    <row r="561" spans="46:49" ht="14.25" customHeight="1" x14ac:dyDescent="0.35">
      <c r="AT561" s="5"/>
      <c r="AU561" s="5"/>
      <c r="AV561" s="5"/>
      <c r="AW561" s="5"/>
    </row>
    <row r="562" spans="46:49" ht="14.25" customHeight="1" x14ac:dyDescent="0.35">
      <c r="AT562" s="5"/>
      <c r="AU562" s="5"/>
      <c r="AV562" s="5"/>
      <c r="AW562" s="5"/>
    </row>
    <row r="563" spans="46:49" ht="14.25" customHeight="1" x14ac:dyDescent="0.35">
      <c r="AT563" s="5"/>
      <c r="AU563" s="5"/>
      <c r="AV563" s="5"/>
      <c r="AW563" s="5"/>
    </row>
    <row r="564" spans="46:49" ht="14.25" customHeight="1" x14ac:dyDescent="0.35">
      <c r="AT564" s="5"/>
      <c r="AU564" s="5"/>
      <c r="AV564" s="5"/>
      <c r="AW564" s="5"/>
    </row>
    <row r="565" spans="46:49" ht="14.25" customHeight="1" x14ac:dyDescent="0.35">
      <c r="AT565" s="5"/>
      <c r="AU565" s="5"/>
      <c r="AV565" s="5"/>
      <c r="AW565" s="5"/>
    </row>
    <row r="566" spans="46:49" ht="14.25" customHeight="1" x14ac:dyDescent="0.35">
      <c r="AT566" s="5"/>
      <c r="AU566" s="5"/>
      <c r="AV566" s="5"/>
      <c r="AW566" s="5"/>
    </row>
    <row r="567" spans="46:49" ht="14.25" customHeight="1" x14ac:dyDescent="0.35">
      <c r="AT567" s="5"/>
      <c r="AU567" s="5"/>
      <c r="AV567" s="5"/>
      <c r="AW567" s="5"/>
    </row>
    <row r="568" spans="46:49" ht="14.25" customHeight="1" x14ac:dyDescent="0.35">
      <c r="AT568" s="5"/>
      <c r="AU568" s="5"/>
      <c r="AV568" s="5"/>
      <c r="AW568" s="5"/>
    </row>
    <row r="569" spans="46:49" ht="14.25" customHeight="1" x14ac:dyDescent="0.35">
      <c r="AT569" s="5"/>
      <c r="AU569" s="5"/>
      <c r="AV569" s="5"/>
      <c r="AW569" s="5"/>
    </row>
    <row r="570" spans="46:49" ht="14.25" customHeight="1" x14ac:dyDescent="0.35">
      <c r="AT570" s="5"/>
      <c r="AU570" s="5"/>
      <c r="AV570" s="5"/>
      <c r="AW570" s="5"/>
    </row>
    <row r="571" spans="46:49" ht="14.25" customHeight="1" x14ac:dyDescent="0.35">
      <c r="AT571" s="5"/>
      <c r="AU571" s="5"/>
      <c r="AV571" s="5"/>
      <c r="AW571" s="5"/>
    </row>
    <row r="572" spans="46:49" ht="14.25" customHeight="1" x14ac:dyDescent="0.35">
      <c r="AT572" s="5"/>
      <c r="AU572" s="5"/>
      <c r="AV572" s="5"/>
      <c r="AW572" s="5"/>
    </row>
    <row r="573" spans="46:49" ht="14.25" customHeight="1" x14ac:dyDescent="0.35">
      <c r="AT573" s="5"/>
      <c r="AU573" s="5"/>
      <c r="AV573" s="5"/>
      <c r="AW573" s="5"/>
    </row>
    <row r="574" spans="46:49" ht="14.25" customHeight="1" x14ac:dyDescent="0.35">
      <c r="AT574" s="5"/>
      <c r="AU574" s="5"/>
      <c r="AV574" s="5"/>
      <c r="AW574" s="5"/>
    </row>
    <row r="575" spans="46:49" ht="14.25" customHeight="1" x14ac:dyDescent="0.35">
      <c r="AT575" s="5"/>
      <c r="AU575" s="5"/>
      <c r="AV575" s="5"/>
      <c r="AW575" s="5"/>
    </row>
    <row r="576" spans="46:49" ht="14.25" customHeight="1" x14ac:dyDescent="0.35">
      <c r="AT576" s="5"/>
      <c r="AU576" s="5"/>
      <c r="AV576" s="5"/>
      <c r="AW576" s="5"/>
    </row>
    <row r="577" spans="46:49" ht="14.25" customHeight="1" x14ac:dyDescent="0.35">
      <c r="AT577" s="5"/>
      <c r="AU577" s="5"/>
      <c r="AV577" s="5"/>
      <c r="AW577" s="5"/>
    </row>
    <row r="578" spans="46:49" ht="14.25" customHeight="1" x14ac:dyDescent="0.35">
      <c r="AT578" s="5"/>
      <c r="AU578" s="5"/>
      <c r="AV578" s="5"/>
      <c r="AW578" s="5"/>
    </row>
    <row r="579" spans="46:49" ht="14.25" customHeight="1" x14ac:dyDescent="0.35">
      <c r="AT579" s="5"/>
      <c r="AU579" s="5"/>
      <c r="AV579" s="5"/>
      <c r="AW579" s="5"/>
    </row>
    <row r="580" spans="46:49" ht="14.25" customHeight="1" x14ac:dyDescent="0.35">
      <c r="AT580" s="5"/>
      <c r="AU580" s="5"/>
      <c r="AV580" s="5"/>
      <c r="AW580" s="5"/>
    </row>
    <row r="581" spans="46:49" ht="14.25" customHeight="1" x14ac:dyDescent="0.35">
      <c r="AT581" s="5"/>
      <c r="AU581" s="5"/>
      <c r="AV581" s="5"/>
      <c r="AW581" s="5"/>
    </row>
    <row r="582" spans="46:49" ht="14.25" customHeight="1" x14ac:dyDescent="0.35">
      <c r="AT582" s="5"/>
      <c r="AU582" s="5"/>
      <c r="AV582" s="5"/>
      <c r="AW582" s="5"/>
    </row>
    <row r="583" spans="46:49" ht="14.25" customHeight="1" x14ac:dyDescent="0.35">
      <c r="AT583" s="5"/>
      <c r="AU583" s="5"/>
      <c r="AV583" s="5"/>
      <c r="AW583" s="5"/>
    </row>
    <row r="584" spans="46:49" ht="14.25" customHeight="1" x14ac:dyDescent="0.35">
      <c r="AT584" s="5"/>
      <c r="AU584" s="5"/>
      <c r="AV584" s="5"/>
      <c r="AW584" s="5"/>
    </row>
    <row r="585" spans="46:49" ht="14.25" customHeight="1" x14ac:dyDescent="0.35">
      <c r="AT585" s="5"/>
      <c r="AU585" s="5"/>
      <c r="AV585" s="5"/>
      <c r="AW585" s="5"/>
    </row>
    <row r="586" spans="46:49" ht="14.25" customHeight="1" x14ac:dyDescent="0.35">
      <c r="AT586" s="5"/>
      <c r="AU586" s="5"/>
      <c r="AV586" s="5"/>
      <c r="AW586" s="5"/>
    </row>
    <row r="587" spans="46:49" ht="14.25" customHeight="1" x14ac:dyDescent="0.35">
      <c r="AT587" s="5"/>
      <c r="AU587" s="5"/>
      <c r="AV587" s="5"/>
      <c r="AW587" s="5"/>
    </row>
    <row r="588" spans="46:49" ht="14.25" customHeight="1" x14ac:dyDescent="0.35">
      <c r="AT588" s="5"/>
      <c r="AU588" s="5"/>
      <c r="AV588" s="5"/>
      <c r="AW588" s="5"/>
    </row>
    <row r="589" spans="46:49" ht="14.25" customHeight="1" x14ac:dyDescent="0.35">
      <c r="AT589" s="5"/>
      <c r="AU589" s="5"/>
      <c r="AV589" s="5"/>
      <c r="AW589" s="5"/>
    </row>
    <row r="590" spans="46:49" ht="14.25" customHeight="1" x14ac:dyDescent="0.35">
      <c r="AT590" s="5"/>
      <c r="AU590" s="5"/>
      <c r="AV590" s="5"/>
      <c r="AW590" s="5"/>
    </row>
    <row r="591" spans="46:49" ht="14.25" customHeight="1" x14ac:dyDescent="0.35">
      <c r="AT591" s="5"/>
      <c r="AU591" s="5"/>
      <c r="AV591" s="5"/>
      <c r="AW591" s="5"/>
    </row>
    <row r="592" spans="46:49" ht="14.25" customHeight="1" x14ac:dyDescent="0.35">
      <c r="AT592" s="5"/>
      <c r="AU592" s="5"/>
      <c r="AV592" s="5"/>
      <c r="AW592" s="5"/>
    </row>
    <row r="593" spans="46:49" ht="14.25" customHeight="1" x14ac:dyDescent="0.35">
      <c r="AT593" s="5"/>
      <c r="AU593" s="5"/>
      <c r="AV593" s="5"/>
      <c r="AW593" s="5"/>
    </row>
    <row r="594" spans="46:49" ht="14.25" customHeight="1" x14ac:dyDescent="0.35">
      <c r="AT594" s="5"/>
      <c r="AU594" s="5"/>
      <c r="AV594" s="5"/>
      <c r="AW594" s="5"/>
    </row>
    <row r="595" spans="46:49" ht="14.25" customHeight="1" x14ac:dyDescent="0.35">
      <c r="AT595" s="5"/>
      <c r="AU595" s="5"/>
      <c r="AV595" s="5"/>
      <c r="AW595" s="5"/>
    </row>
    <row r="596" spans="46:49" ht="14.25" customHeight="1" x14ac:dyDescent="0.35">
      <c r="AT596" s="5"/>
      <c r="AU596" s="5"/>
      <c r="AV596" s="5"/>
      <c r="AW596" s="5"/>
    </row>
    <row r="597" spans="46:49" ht="14.25" customHeight="1" x14ac:dyDescent="0.35">
      <c r="AT597" s="5"/>
      <c r="AU597" s="5"/>
      <c r="AV597" s="5"/>
      <c r="AW597" s="5"/>
    </row>
    <row r="598" spans="46:49" ht="14.25" customHeight="1" x14ac:dyDescent="0.35">
      <c r="AT598" s="5"/>
      <c r="AU598" s="5"/>
      <c r="AV598" s="5"/>
      <c r="AW598" s="5"/>
    </row>
    <row r="599" spans="46:49" ht="14.25" customHeight="1" x14ac:dyDescent="0.35">
      <c r="AT599" s="5"/>
      <c r="AU599" s="5"/>
      <c r="AV599" s="5"/>
      <c r="AW599" s="5"/>
    </row>
    <row r="600" spans="46:49" ht="14.25" customHeight="1" x14ac:dyDescent="0.35">
      <c r="AT600" s="5"/>
      <c r="AU600" s="5"/>
      <c r="AV600" s="5"/>
      <c r="AW600" s="5"/>
    </row>
    <row r="601" spans="46:49" ht="14.25" customHeight="1" x14ac:dyDescent="0.35">
      <c r="AT601" s="5"/>
      <c r="AU601" s="5"/>
      <c r="AV601" s="5"/>
      <c r="AW601" s="5"/>
    </row>
    <row r="602" spans="46:49" ht="14.25" customHeight="1" x14ac:dyDescent="0.35">
      <c r="AT602" s="5"/>
      <c r="AU602" s="5"/>
      <c r="AV602" s="5"/>
      <c r="AW602" s="5"/>
    </row>
    <row r="603" spans="46:49" ht="14.25" customHeight="1" x14ac:dyDescent="0.35">
      <c r="AT603" s="5"/>
      <c r="AU603" s="5"/>
      <c r="AV603" s="5"/>
      <c r="AW603" s="5"/>
    </row>
    <row r="604" spans="46:49" ht="14.25" customHeight="1" x14ac:dyDescent="0.35">
      <c r="AT604" s="5"/>
      <c r="AU604" s="5"/>
      <c r="AV604" s="5"/>
      <c r="AW604" s="5"/>
    </row>
    <row r="605" spans="46:49" ht="14.25" customHeight="1" x14ac:dyDescent="0.35">
      <c r="AT605" s="5"/>
      <c r="AU605" s="5"/>
      <c r="AV605" s="5"/>
      <c r="AW605" s="5"/>
    </row>
    <row r="606" spans="46:49" ht="14.25" customHeight="1" x14ac:dyDescent="0.35">
      <c r="AT606" s="5"/>
      <c r="AU606" s="5"/>
      <c r="AV606" s="5"/>
      <c r="AW606" s="5"/>
    </row>
    <row r="607" spans="46:49" ht="14.25" customHeight="1" x14ac:dyDescent="0.35">
      <c r="AT607" s="5"/>
      <c r="AU607" s="5"/>
      <c r="AV607" s="5"/>
      <c r="AW607" s="5"/>
    </row>
    <row r="608" spans="46:49" ht="14.25" customHeight="1" x14ac:dyDescent="0.35">
      <c r="AT608" s="5"/>
      <c r="AU608" s="5"/>
      <c r="AV608" s="5"/>
      <c r="AW608" s="5"/>
    </row>
    <row r="609" spans="46:49" ht="14.25" customHeight="1" x14ac:dyDescent="0.35">
      <c r="AT609" s="5"/>
      <c r="AU609" s="5"/>
      <c r="AV609" s="5"/>
      <c r="AW609" s="5"/>
    </row>
    <row r="610" spans="46:49" ht="14.25" customHeight="1" x14ac:dyDescent="0.35">
      <c r="AT610" s="5"/>
      <c r="AU610" s="5"/>
      <c r="AV610" s="5"/>
      <c r="AW610" s="5"/>
    </row>
    <row r="611" spans="46:49" ht="14.25" customHeight="1" x14ac:dyDescent="0.35">
      <c r="AT611" s="5"/>
      <c r="AU611" s="5"/>
      <c r="AV611" s="5"/>
      <c r="AW611" s="5"/>
    </row>
    <row r="612" spans="46:49" ht="14.25" customHeight="1" x14ac:dyDescent="0.35">
      <c r="AT612" s="5"/>
      <c r="AU612" s="5"/>
      <c r="AV612" s="5"/>
      <c r="AW612" s="5"/>
    </row>
    <row r="613" spans="46:49" ht="14.25" customHeight="1" x14ac:dyDescent="0.35">
      <c r="AT613" s="5"/>
      <c r="AU613" s="5"/>
      <c r="AV613" s="5"/>
      <c r="AW613" s="5"/>
    </row>
    <row r="614" spans="46:49" ht="14.25" customHeight="1" x14ac:dyDescent="0.35">
      <c r="AT614" s="5"/>
      <c r="AU614" s="5"/>
      <c r="AV614" s="5"/>
      <c r="AW614" s="5"/>
    </row>
    <row r="615" spans="46:49" ht="14.25" customHeight="1" x14ac:dyDescent="0.35">
      <c r="AT615" s="5"/>
      <c r="AU615" s="5"/>
      <c r="AV615" s="5"/>
      <c r="AW615" s="5"/>
    </row>
    <row r="616" spans="46:49" ht="14.25" customHeight="1" x14ac:dyDescent="0.35">
      <c r="AT616" s="5"/>
      <c r="AU616" s="5"/>
      <c r="AV616" s="5"/>
      <c r="AW616" s="5"/>
    </row>
    <row r="617" spans="46:49" ht="14.25" customHeight="1" x14ac:dyDescent="0.35">
      <c r="AT617" s="5"/>
      <c r="AU617" s="5"/>
      <c r="AV617" s="5"/>
      <c r="AW617" s="5"/>
    </row>
    <row r="618" spans="46:49" ht="14.25" customHeight="1" x14ac:dyDescent="0.35">
      <c r="AT618" s="5"/>
      <c r="AU618" s="5"/>
      <c r="AV618" s="5"/>
      <c r="AW618" s="5"/>
    </row>
    <row r="619" spans="46:49" ht="14.25" customHeight="1" x14ac:dyDescent="0.35">
      <c r="AT619" s="5"/>
      <c r="AU619" s="5"/>
      <c r="AV619" s="5"/>
      <c r="AW619" s="5"/>
    </row>
    <row r="620" spans="46:49" ht="14.25" customHeight="1" x14ac:dyDescent="0.35">
      <c r="AT620" s="5"/>
      <c r="AU620" s="5"/>
      <c r="AV620" s="5"/>
      <c r="AW620" s="5"/>
    </row>
    <row r="621" spans="46:49" ht="14.25" customHeight="1" x14ac:dyDescent="0.35">
      <c r="AT621" s="5"/>
      <c r="AU621" s="5"/>
      <c r="AV621" s="5"/>
      <c r="AW621" s="5"/>
    </row>
    <row r="622" spans="46:49" ht="14.25" customHeight="1" x14ac:dyDescent="0.35">
      <c r="AT622" s="5"/>
      <c r="AU622" s="5"/>
      <c r="AV622" s="5"/>
      <c r="AW622" s="5"/>
    </row>
    <row r="623" spans="46:49" ht="14.25" customHeight="1" x14ac:dyDescent="0.35">
      <c r="AT623" s="5"/>
      <c r="AU623" s="5"/>
      <c r="AV623" s="5"/>
      <c r="AW623" s="5"/>
    </row>
    <row r="624" spans="46:49" ht="14.25" customHeight="1" x14ac:dyDescent="0.35">
      <c r="AT624" s="5"/>
      <c r="AU624" s="5"/>
      <c r="AV624" s="5"/>
      <c r="AW624" s="5"/>
    </row>
    <row r="625" spans="46:49" ht="14.25" customHeight="1" x14ac:dyDescent="0.35">
      <c r="AT625" s="5"/>
      <c r="AU625" s="5"/>
      <c r="AV625" s="5"/>
      <c r="AW625" s="5"/>
    </row>
    <row r="626" spans="46:49" ht="14.25" customHeight="1" x14ac:dyDescent="0.35">
      <c r="AT626" s="5"/>
      <c r="AU626" s="5"/>
      <c r="AV626" s="5"/>
      <c r="AW626" s="5"/>
    </row>
    <row r="627" spans="46:49" ht="14.25" customHeight="1" x14ac:dyDescent="0.35">
      <c r="AT627" s="5"/>
      <c r="AU627" s="5"/>
      <c r="AV627" s="5"/>
      <c r="AW627" s="5"/>
    </row>
    <row r="628" spans="46:49" ht="14.25" customHeight="1" x14ac:dyDescent="0.35">
      <c r="AT628" s="5"/>
      <c r="AU628" s="5"/>
      <c r="AV628" s="5"/>
      <c r="AW628" s="5"/>
    </row>
    <row r="629" spans="46:49" ht="14.25" customHeight="1" x14ac:dyDescent="0.35">
      <c r="AT629" s="5"/>
      <c r="AU629" s="5"/>
      <c r="AV629" s="5"/>
      <c r="AW629" s="5"/>
    </row>
    <row r="630" spans="46:49" ht="14.25" customHeight="1" x14ac:dyDescent="0.35">
      <c r="AT630" s="5"/>
      <c r="AU630" s="5"/>
      <c r="AV630" s="5"/>
      <c r="AW630" s="5"/>
    </row>
    <row r="631" spans="46:49" ht="14.25" customHeight="1" x14ac:dyDescent="0.35">
      <c r="AT631" s="5"/>
      <c r="AU631" s="5"/>
      <c r="AV631" s="5"/>
      <c r="AW631" s="5"/>
    </row>
    <row r="632" spans="46:49" ht="14.25" customHeight="1" x14ac:dyDescent="0.35">
      <c r="AT632" s="5"/>
      <c r="AU632" s="5"/>
      <c r="AV632" s="5"/>
      <c r="AW632" s="5"/>
    </row>
    <row r="633" spans="46:49" ht="14.25" customHeight="1" x14ac:dyDescent="0.35">
      <c r="AT633" s="5"/>
      <c r="AU633" s="5"/>
      <c r="AV633" s="5"/>
      <c r="AW633" s="5"/>
    </row>
    <row r="634" spans="46:49" ht="14.25" customHeight="1" x14ac:dyDescent="0.35">
      <c r="AT634" s="5"/>
      <c r="AU634" s="5"/>
      <c r="AV634" s="5"/>
      <c r="AW634" s="5"/>
    </row>
    <row r="635" spans="46:49" ht="14.25" customHeight="1" x14ac:dyDescent="0.35">
      <c r="AT635" s="5"/>
      <c r="AU635" s="5"/>
      <c r="AV635" s="5"/>
      <c r="AW635" s="5"/>
    </row>
    <row r="636" spans="46:49" ht="14.25" customHeight="1" x14ac:dyDescent="0.35">
      <c r="AT636" s="5"/>
      <c r="AU636" s="5"/>
      <c r="AV636" s="5"/>
      <c r="AW636" s="5"/>
    </row>
    <row r="637" spans="46:49" ht="14.25" customHeight="1" x14ac:dyDescent="0.35">
      <c r="AT637" s="5"/>
      <c r="AU637" s="5"/>
      <c r="AV637" s="5"/>
      <c r="AW637" s="5"/>
    </row>
    <row r="638" spans="46:49" ht="14.25" customHeight="1" x14ac:dyDescent="0.35">
      <c r="AT638" s="5"/>
      <c r="AU638" s="5"/>
      <c r="AV638" s="5"/>
      <c r="AW638" s="5"/>
    </row>
    <row r="639" spans="46:49" ht="14.25" customHeight="1" x14ac:dyDescent="0.35">
      <c r="AT639" s="5"/>
      <c r="AU639" s="5"/>
      <c r="AV639" s="5"/>
      <c r="AW639" s="5"/>
    </row>
    <row r="640" spans="46:49" ht="14.25" customHeight="1" x14ac:dyDescent="0.35">
      <c r="AT640" s="5"/>
      <c r="AU640" s="5"/>
      <c r="AV640" s="5"/>
      <c r="AW640" s="5"/>
    </row>
    <row r="641" spans="46:49" ht="14.25" customHeight="1" x14ac:dyDescent="0.35">
      <c r="AT641" s="5"/>
      <c r="AU641" s="5"/>
      <c r="AV641" s="5"/>
      <c r="AW641" s="5"/>
    </row>
    <row r="642" spans="46:49" ht="14.25" customHeight="1" x14ac:dyDescent="0.35">
      <c r="AT642" s="5"/>
      <c r="AU642" s="5"/>
      <c r="AV642" s="5"/>
      <c r="AW642" s="5"/>
    </row>
    <row r="643" spans="46:49" ht="14.25" customHeight="1" x14ac:dyDescent="0.35">
      <c r="AT643" s="5"/>
      <c r="AU643" s="5"/>
      <c r="AV643" s="5"/>
      <c r="AW643" s="5"/>
    </row>
    <row r="644" spans="46:49" ht="14.25" customHeight="1" x14ac:dyDescent="0.35">
      <c r="AT644" s="5"/>
      <c r="AU644" s="5"/>
      <c r="AV644" s="5"/>
      <c r="AW644" s="5"/>
    </row>
    <row r="645" spans="46:49" ht="14.25" customHeight="1" x14ac:dyDescent="0.35">
      <c r="AT645" s="5"/>
      <c r="AU645" s="5"/>
      <c r="AV645" s="5"/>
      <c r="AW645" s="5"/>
    </row>
    <row r="646" spans="46:49" ht="14.25" customHeight="1" x14ac:dyDescent="0.35">
      <c r="AT646" s="5"/>
      <c r="AU646" s="5"/>
      <c r="AV646" s="5"/>
      <c r="AW646" s="5"/>
    </row>
    <row r="647" spans="46:49" ht="14.25" customHeight="1" x14ac:dyDescent="0.35">
      <c r="AT647" s="5"/>
      <c r="AU647" s="5"/>
      <c r="AV647" s="5"/>
      <c r="AW647" s="5"/>
    </row>
    <row r="648" spans="46:49" ht="14.25" customHeight="1" x14ac:dyDescent="0.35">
      <c r="AT648" s="5"/>
      <c r="AU648" s="5"/>
      <c r="AV648" s="5"/>
      <c r="AW648" s="5"/>
    </row>
    <row r="649" spans="46:49" ht="14.25" customHeight="1" x14ac:dyDescent="0.35">
      <c r="AT649" s="5"/>
      <c r="AU649" s="5"/>
      <c r="AV649" s="5"/>
      <c r="AW649" s="5"/>
    </row>
    <row r="650" spans="46:49" ht="14.25" customHeight="1" x14ac:dyDescent="0.35">
      <c r="AT650" s="5"/>
      <c r="AU650" s="5"/>
      <c r="AV650" s="5"/>
      <c r="AW650" s="5"/>
    </row>
    <row r="651" spans="46:49" ht="14.25" customHeight="1" x14ac:dyDescent="0.35">
      <c r="AT651" s="5"/>
      <c r="AU651" s="5"/>
      <c r="AV651" s="5"/>
      <c r="AW651" s="5"/>
    </row>
    <row r="652" spans="46:49" ht="14.25" customHeight="1" x14ac:dyDescent="0.35">
      <c r="AT652" s="5"/>
      <c r="AU652" s="5"/>
      <c r="AV652" s="5"/>
      <c r="AW652" s="5"/>
    </row>
    <row r="653" spans="46:49" ht="14.25" customHeight="1" x14ac:dyDescent="0.35">
      <c r="AT653" s="5"/>
      <c r="AU653" s="5"/>
      <c r="AV653" s="5"/>
      <c r="AW653" s="5"/>
    </row>
    <row r="654" spans="46:49" ht="14.25" customHeight="1" x14ac:dyDescent="0.35">
      <c r="AT654" s="5"/>
      <c r="AU654" s="5"/>
      <c r="AV654" s="5"/>
      <c r="AW654" s="5"/>
    </row>
    <row r="655" spans="46:49" ht="14.25" customHeight="1" x14ac:dyDescent="0.35">
      <c r="AT655" s="5"/>
      <c r="AU655" s="5"/>
      <c r="AV655" s="5"/>
      <c r="AW655" s="5"/>
    </row>
    <row r="656" spans="46:49" ht="14.25" customHeight="1" x14ac:dyDescent="0.35">
      <c r="AT656" s="5"/>
      <c r="AU656" s="5"/>
      <c r="AV656" s="5"/>
      <c r="AW656" s="5"/>
    </row>
    <row r="657" spans="46:49" ht="14.25" customHeight="1" x14ac:dyDescent="0.35">
      <c r="AT657" s="5"/>
      <c r="AU657" s="5"/>
      <c r="AV657" s="5"/>
      <c r="AW657" s="5"/>
    </row>
    <row r="658" spans="46:49" ht="14.25" customHeight="1" x14ac:dyDescent="0.35">
      <c r="AT658" s="5"/>
      <c r="AU658" s="5"/>
      <c r="AV658" s="5"/>
      <c r="AW658" s="5"/>
    </row>
    <row r="659" spans="46:49" ht="14.25" customHeight="1" x14ac:dyDescent="0.35">
      <c r="AT659" s="5"/>
      <c r="AU659" s="5"/>
      <c r="AV659" s="5"/>
      <c r="AW659" s="5"/>
    </row>
    <row r="660" spans="46:49" ht="14.25" customHeight="1" x14ac:dyDescent="0.35">
      <c r="AT660" s="5"/>
      <c r="AU660" s="5"/>
      <c r="AV660" s="5"/>
      <c r="AW660" s="5"/>
    </row>
    <row r="661" spans="46:49" ht="14.25" customHeight="1" x14ac:dyDescent="0.35">
      <c r="AT661" s="5"/>
      <c r="AU661" s="5"/>
      <c r="AV661" s="5"/>
      <c r="AW661" s="5"/>
    </row>
    <row r="662" spans="46:49" ht="14.25" customHeight="1" x14ac:dyDescent="0.35">
      <c r="AT662" s="5"/>
      <c r="AU662" s="5"/>
      <c r="AV662" s="5"/>
      <c r="AW662" s="5"/>
    </row>
    <row r="663" spans="46:49" ht="14.25" customHeight="1" x14ac:dyDescent="0.35">
      <c r="AT663" s="5"/>
      <c r="AU663" s="5"/>
      <c r="AV663" s="5"/>
      <c r="AW663" s="5"/>
    </row>
    <row r="664" spans="46:49" ht="14.25" customHeight="1" x14ac:dyDescent="0.35">
      <c r="AT664" s="5"/>
      <c r="AU664" s="5"/>
      <c r="AV664" s="5"/>
      <c r="AW664" s="5"/>
    </row>
    <row r="665" spans="46:49" ht="14.25" customHeight="1" x14ac:dyDescent="0.35">
      <c r="AT665" s="5"/>
      <c r="AU665" s="5"/>
      <c r="AV665" s="5"/>
      <c r="AW665" s="5"/>
    </row>
    <row r="666" spans="46:49" ht="14.25" customHeight="1" x14ac:dyDescent="0.35">
      <c r="AT666" s="5"/>
      <c r="AU666" s="5"/>
      <c r="AV666" s="5"/>
      <c r="AW666" s="5"/>
    </row>
    <row r="667" spans="46:49" ht="14.25" customHeight="1" x14ac:dyDescent="0.35">
      <c r="AT667" s="5"/>
      <c r="AU667" s="5"/>
      <c r="AV667" s="5"/>
      <c r="AW667" s="5"/>
    </row>
    <row r="668" spans="46:49" ht="14.25" customHeight="1" x14ac:dyDescent="0.35">
      <c r="AT668" s="5"/>
      <c r="AU668" s="5"/>
      <c r="AV668" s="5"/>
      <c r="AW668" s="5"/>
    </row>
    <row r="669" spans="46:49" ht="14.25" customHeight="1" x14ac:dyDescent="0.35">
      <c r="AT669" s="5"/>
      <c r="AU669" s="5"/>
      <c r="AV669" s="5"/>
      <c r="AW669" s="5"/>
    </row>
    <row r="670" spans="46:49" ht="14.25" customHeight="1" x14ac:dyDescent="0.35">
      <c r="AT670" s="5"/>
      <c r="AU670" s="5"/>
      <c r="AV670" s="5"/>
      <c r="AW670" s="5"/>
    </row>
    <row r="671" spans="46:49" ht="14.25" customHeight="1" x14ac:dyDescent="0.35">
      <c r="AT671" s="5"/>
      <c r="AU671" s="5"/>
      <c r="AV671" s="5"/>
      <c r="AW671" s="5"/>
    </row>
    <row r="672" spans="46:49" ht="14.25" customHeight="1" x14ac:dyDescent="0.35">
      <c r="AT672" s="5"/>
      <c r="AU672" s="5"/>
      <c r="AV672" s="5"/>
      <c r="AW672" s="5"/>
    </row>
    <row r="673" spans="46:49" ht="14.25" customHeight="1" x14ac:dyDescent="0.35">
      <c r="AT673" s="5"/>
      <c r="AU673" s="5"/>
      <c r="AV673" s="5"/>
      <c r="AW673" s="5"/>
    </row>
    <row r="674" spans="46:49" ht="14.25" customHeight="1" x14ac:dyDescent="0.35">
      <c r="AT674" s="5"/>
      <c r="AU674" s="5"/>
      <c r="AV674" s="5"/>
      <c r="AW674" s="5"/>
    </row>
    <row r="675" spans="46:49" ht="14.25" customHeight="1" x14ac:dyDescent="0.35">
      <c r="AT675" s="5"/>
      <c r="AU675" s="5"/>
      <c r="AV675" s="5"/>
      <c r="AW675" s="5"/>
    </row>
    <row r="676" spans="46:49" ht="14.25" customHeight="1" x14ac:dyDescent="0.35">
      <c r="AT676" s="5"/>
      <c r="AU676" s="5"/>
      <c r="AV676" s="5"/>
      <c r="AW676" s="5"/>
    </row>
    <row r="677" spans="46:49" ht="14.25" customHeight="1" x14ac:dyDescent="0.35">
      <c r="AT677" s="5"/>
      <c r="AU677" s="5"/>
      <c r="AV677" s="5"/>
      <c r="AW677" s="5"/>
    </row>
    <row r="678" spans="46:49" ht="14.25" customHeight="1" x14ac:dyDescent="0.35">
      <c r="AT678" s="5"/>
      <c r="AU678" s="5"/>
      <c r="AV678" s="5"/>
      <c r="AW678" s="5"/>
    </row>
    <row r="679" spans="46:49" ht="14.25" customHeight="1" x14ac:dyDescent="0.35">
      <c r="AT679" s="5"/>
      <c r="AU679" s="5"/>
      <c r="AV679" s="5"/>
      <c r="AW679" s="5"/>
    </row>
    <row r="680" spans="46:49" ht="14.25" customHeight="1" x14ac:dyDescent="0.35">
      <c r="AT680" s="5"/>
      <c r="AU680" s="5"/>
      <c r="AV680" s="5"/>
      <c r="AW680" s="5"/>
    </row>
    <row r="681" spans="46:49" ht="14.25" customHeight="1" x14ac:dyDescent="0.35">
      <c r="AT681" s="5"/>
      <c r="AU681" s="5"/>
      <c r="AV681" s="5"/>
      <c r="AW681" s="5"/>
    </row>
    <row r="682" spans="46:49" ht="14.25" customHeight="1" x14ac:dyDescent="0.35">
      <c r="AT682" s="5"/>
      <c r="AU682" s="5"/>
      <c r="AV682" s="5"/>
      <c r="AW682" s="5"/>
    </row>
    <row r="683" spans="46:49" ht="14.25" customHeight="1" x14ac:dyDescent="0.35">
      <c r="AT683" s="5"/>
      <c r="AU683" s="5"/>
      <c r="AV683" s="5"/>
      <c r="AW683" s="5"/>
    </row>
    <row r="684" spans="46:49" ht="14.25" customHeight="1" x14ac:dyDescent="0.35">
      <c r="AT684" s="5"/>
      <c r="AU684" s="5"/>
      <c r="AV684" s="5"/>
      <c r="AW684" s="5"/>
    </row>
    <row r="685" spans="46:49" ht="14.25" customHeight="1" x14ac:dyDescent="0.35">
      <c r="AT685" s="5"/>
      <c r="AU685" s="5"/>
      <c r="AV685" s="5"/>
      <c r="AW685" s="5"/>
    </row>
    <row r="686" spans="46:49" ht="14.25" customHeight="1" x14ac:dyDescent="0.35">
      <c r="AT686" s="5"/>
      <c r="AU686" s="5"/>
      <c r="AV686" s="5"/>
      <c r="AW686" s="5"/>
    </row>
    <row r="687" spans="46:49" ht="14.25" customHeight="1" x14ac:dyDescent="0.35">
      <c r="AT687" s="5"/>
      <c r="AU687" s="5"/>
      <c r="AV687" s="5"/>
      <c r="AW687" s="5"/>
    </row>
    <row r="688" spans="46:49" ht="14.25" customHeight="1" x14ac:dyDescent="0.35">
      <c r="AT688" s="5"/>
      <c r="AU688" s="5"/>
      <c r="AV688" s="5"/>
      <c r="AW688" s="5"/>
    </row>
    <row r="689" spans="46:49" ht="14.25" customHeight="1" x14ac:dyDescent="0.35">
      <c r="AT689" s="5"/>
      <c r="AU689" s="5"/>
      <c r="AV689" s="5"/>
      <c r="AW689" s="5"/>
    </row>
    <row r="690" spans="46:49" ht="14.25" customHeight="1" x14ac:dyDescent="0.35">
      <c r="AT690" s="5"/>
      <c r="AU690" s="5"/>
      <c r="AV690" s="5"/>
      <c r="AW690" s="5"/>
    </row>
    <row r="691" spans="46:49" ht="14.25" customHeight="1" x14ac:dyDescent="0.35">
      <c r="AT691" s="5"/>
      <c r="AU691" s="5"/>
      <c r="AV691" s="5"/>
      <c r="AW691" s="5"/>
    </row>
    <row r="692" spans="46:49" ht="14.25" customHeight="1" x14ac:dyDescent="0.35">
      <c r="AT692" s="5"/>
      <c r="AU692" s="5"/>
      <c r="AV692" s="5"/>
      <c r="AW692" s="5"/>
    </row>
    <row r="693" spans="46:49" ht="14.25" customHeight="1" x14ac:dyDescent="0.35">
      <c r="AT693" s="5"/>
      <c r="AU693" s="5"/>
      <c r="AV693" s="5"/>
      <c r="AW693" s="5"/>
    </row>
    <row r="694" spans="46:49" ht="14.25" customHeight="1" x14ac:dyDescent="0.35">
      <c r="AT694" s="5"/>
      <c r="AU694" s="5"/>
      <c r="AV694" s="5"/>
      <c r="AW694" s="5"/>
    </row>
    <row r="695" spans="46:49" ht="14.25" customHeight="1" x14ac:dyDescent="0.35">
      <c r="AT695" s="5"/>
      <c r="AU695" s="5"/>
      <c r="AV695" s="5"/>
      <c r="AW695" s="5"/>
    </row>
    <row r="696" spans="46:49" ht="14.25" customHeight="1" x14ac:dyDescent="0.35">
      <c r="AT696" s="5"/>
      <c r="AU696" s="5"/>
      <c r="AV696" s="5"/>
      <c r="AW696" s="5"/>
    </row>
    <row r="697" spans="46:49" ht="14.25" customHeight="1" x14ac:dyDescent="0.35">
      <c r="AT697" s="5"/>
      <c r="AU697" s="5"/>
      <c r="AV697" s="5"/>
      <c r="AW697" s="5"/>
    </row>
    <row r="698" spans="46:49" ht="14.25" customHeight="1" x14ac:dyDescent="0.35">
      <c r="AT698" s="5"/>
      <c r="AU698" s="5"/>
      <c r="AV698" s="5"/>
      <c r="AW698" s="5"/>
    </row>
    <row r="699" spans="46:49" ht="14.25" customHeight="1" x14ac:dyDescent="0.35">
      <c r="AT699" s="5"/>
      <c r="AU699" s="5"/>
      <c r="AV699" s="5"/>
      <c r="AW699" s="5"/>
    </row>
    <row r="700" spans="46:49" ht="14.25" customHeight="1" x14ac:dyDescent="0.35">
      <c r="AT700" s="5"/>
      <c r="AU700" s="5"/>
      <c r="AV700" s="5"/>
      <c r="AW700" s="5"/>
    </row>
    <row r="701" spans="46:49" ht="14.25" customHeight="1" x14ac:dyDescent="0.35">
      <c r="AT701" s="5"/>
      <c r="AU701" s="5"/>
      <c r="AV701" s="5"/>
      <c r="AW701" s="5"/>
    </row>
    <row r="702" spans="46:49" ht="14.25" customHeight="1" x14ac:dyDescent="0.35">
      <c r="AT702" s="5"/>
      <c r="AU702" s="5"/>
      <c r="AV702" s="5"/>
      <c r="AW702" s="5"/>
    </row>
    <row r="703" spans="46:49" ht="14.25" customHeight="1" x14ac:dyDescent="0.35">
      <c r="AT703" s="5"/>
      <c r="AU703" s="5"/>
      <c r="AV703" s="5"/>
      <c r="AW703" s="5"/>
    </row>
    <row r="704" spans="46:49" ht="14.25" customHeight="1" x14ac:dyDescent="0.35">
      <c r="AT704" s="5"/>
      <c r="AU704" s="5"/>
      <c r="AV704" s="5"/>
      <c r="AW704" s="5"/>
    </row>
    <row r="705" spans="46:49" ht="14.25" customHeight="1" x14ac:dyDescent="0.35">
      <c r="AT705" s="5"/>
      <c r="AU705" s="5"/>
      <c r="AV705" s="5"/>
      <c r="AW705" s="5"/>
    </row>
    <row r="706" spans="46:49" ht="14.25" customHeight="1" x14ac:dyDescent="0.35">
      <c r="AT706" s="5"/>
      <c r="AU706" s="5"/>
      <c r="AV706" s="5"/>
      <c r="AW706" s="5"/>
    </row>
    <row r="707" spans="46:49" ht="14.25" customHeight="1" x14ac:dyDescent="0.35">
      <c r="AT707" s="5"/>
      <c r="AU707" s="5"/>
      <c r="AV707" s="5"/>
      <c r="AW707" s="5"/>
    </row>
    <row r="708" spans="46:49" ht="14.25" customHeight="1" x14ac:dyDescent="0.35">
      <c r="AT708" s="5"/>
      <c r="AU708" s="5"/>
      <c r="AV708" s="5"/>
      <c r="AW708" s="5"/>
    </row>
    <row r="709" spans="46:49" ht="14.25" customHeight="1" x14ac:dyDescent="0.35">
      <c r="AT709" s="5"/>
      <c r="AU709" s="5"/>
      <c r="AV709" s="5"/>
      <c r="AW709" s="5"/>
    </row>
    <row r="710" spans="46:49" ht="14.25" customHeight="1" x14ac:dyDescent="0.35">
      <c r="AT710" s="5"/>
      <c r="AU710" s="5"/>
      <c r="AV710" s="5"/>
      <c r="AW710" s="5"/>
    </row>
    <row r="711" spans="46:49" ht="14.25" customHeight="1" x14ac:dyDescent="0.35">
      <c r="AT711" s="5"/>
      <c r="AU711" s="5"/>
      <c r="AV711" s="5"/>
      <c r="AW711" s="5"/>
    </row>
    <row r="712" spans="46:49" ht="14.25" customHeight="1" x14ac:dyDescent="0.35">
      <c r="AT712" s="5"/>
      <c r="AU712" s="5"/>
      <c r="AV712" s="5"/>
      <c r="AW712" s="5"/>
    </row>
    <row r="713" spans="46:49" ht="14.25" customHeight="1" x14ac:dyDescent="0.35">
      <c r="AT713" s="5"/>
      <c r="AU713" s="5"/>
      <c r="AV713" s="5"/>
      <c r="AW713" s="5"/>
    </row>
    <row r="714" spans="46:49" ht="14.25" customHeight="1" x14ac:dyDescent="0.35">
      <c r="AT714" s="5"/>
      <c r="AU714" s="5"/>
      <c r="AV714" s="5"/>
      <c r="AW714" s="5"/>
    </row>
    <row r="715" spans="46:49" ht="14.25" customHeight="1" x14ac:dyDescent="0.35">
      <c r="AT715" s="5"/>
      <c r="AU715" s="5"/>
      <c r="AV715" s="5"/>
      <c r="AW715" s="5"/>
    </row>
    <row r="716" spans="46:49" ht="14.25" customHeight="1" x14ac:dyDescent="0.35">
      <c r="AT716" s="5"/>
      <c r="AU716" s="5"/>
      <c r="AV716" s="5"/>
      <c r="AW716" s="5"/>
    </row>
    <row r="717" spans="46:49" ht="14.25" customHeight="1" x14ac:dyDescent="0.35">
      <c r="AT717" s="5"/>
      <c r="AU717" s="5"/>
      <c r="AV717" s="5"/>
      <c r="AW717" s="5"/>
    </row>
    <row r="718" spans="46:49" ht="14.25" customHeight="1" x14ac:dyDescent="0.35">
      <c r="AT718" s="5"/>
      <c r="AU718" s="5"/>
      <c r="AV718" s="5"/>
      <c r="AW718" s="5"/>
    </row>
    <row r="719" spans="46:49" ht="14.25" customHeight="1" x14ac:dyDescent="0.35">
      <c r="AT719" s="5"/>
      <c r="AU719" s="5"/>
      <c r="AV719" s="5"/>
      <c r="AW719" s="5"/>
    </row>
    <row r="720" spans="46:49" ht="14.25" customHeight="1" x14ac:dyDescent="0.35">
      <c r="AT720" s="5"/>
      <c r="AU720" s="5"/>
      <c r="AV720" s="5"/>
      <c r="AW720" s="5"/>
    </row>
    <row r="721" spans="46:49" ht="14.25" customHeight="1" x14ac:dyDescent="0.35">
      <c r="AT721" s="5"/>
      <c r="AU721" s="5"/>
      <c r="AV721" s="5"/>
      <c r="AW721" s="5"/>
    </row>
    <row r="722" spans="46:49" ht="14.25" customHeight="1" x14ac:dyDescent="0.35">
      <c r="AT722" s="5"/>
      <c r="AU722" s="5"/>
      <c r="AV722" s="5"/>
      <c r="AW722" s="5"/>
    </row>
    <row r="723" spans="46:49" ht="14.25" customHeight="1" x14ac:dyDescent="0.35">
      <c r="AT723" s="5"/>
      <c r="AU723" s="5"/>
      <c r="AV723" s="5"/>
      <c r="AW723" s="5"/>
    </row>
    <row r="724" spans="46:49" ht="14.25" customHeight="1" x14ac:dyDescent="0.35">
      <c r="AT724" s="5"/>
      <c r="AU724" s="5"/>
      <c r="AV724" s="5"/>
      <c r="AW724" s="5"/>
    </row>
    <row r="725" spans="46:49" ht="14.25" customHeight="1" x14ac:dyDescent="0.35">
      <c r="AT725" s="5"/>
      <c r="AU725" s="5"/>
      <c r="AV725" s="5"/>
      <c r="AW725" s="5"/>
    </row>
    <row r="726" spans="46:49" ht="14.25" customHeight="1" x14ac:dyDescent="0.35">
      <c r="AT726" s="5"/>
      <c r="AU726" s="5"/>
      <c r="AV726" s="5"/>
      <c r="AW726" s="5"/>
    </row>
    <row r="727" spans="46:49" ht="14.25" customHeight="1" x14ac:dyDescent="0.35">
      <c r="AT727" s="5"/>
      <c r="AU727" s="5"/>
      <c r="AV727" s="5"/>
      <c r="AW727" s="5"/>
    </row>
    <row r="728" spans="46:49" ht="14.25" customHeight="1" x14ac:dyDescent="0.35">
      <c r="AT728" s="5"/>
      <c r="AU728" s="5"/>
      <c r="AV728" s="5"/>
      <c r="AW728" s="5"/>
    </row>
    <row r="729" spans="46:49" ht="14.25" customHeight="1" x14ac:dyDescent="0.35">
      <c r="AT729" s="5"/>
      <c r="AU729" s="5"/>
      <c r="AV729" s="5"/>
      <c r="AW729" s="5"/>
    </row>
    <row r="730" spans="46:49" ht="14.25" customHeight="1" x14ac:dyDescent="0.35">
      <c r="AT730" s="5"/>
      <c r="AU730" s="5"/>
      <c r="AV730" s="5"/>
      <c r="AW730" s="5"/>
    </row>
    <row r="731" spans="46:49" ht="14.25" customHeight="1" x14ac:dyDescent="0.35">
      <c r="AT731" s="5"/>
      <c r="AU731" s="5"/>
      <c r="AV731" s="5"/>
      <c r="AW731" s="5"/>
    </row>
    <row r="732" spans="46:49" ht="14.25" customHeight="1" x14ac:dyDescent="0.35">
      <c r="AT732" s="5"/>
      <c r="AU732" s="5"/>
      <c r="AV732" s="5"/>
      <c r="AW732" s="5"/>
    </row>
    <row r="733" spans="46:49" ht="14.25" customHeight="1" x14ac:dyDescent="0.35">
      <c r="AT733" s="5"/>
      <c r="AU733" s="5"/>
      <c r="AV733" s="5"/>
      <c r="AW733" s="5"/>
    </row>
    <row r="734" spans="46:49" ht="14.25" customHeight="1" x14ac:dyDescent="0.35">
      <c r="AT734" s="5"/>
      <c r="AU734" s="5"/>
      <c r="AV734" s="5"/>
      <c r="AW734" s="5"/>
    </row>
    <row r="735" spans="46:49" ht="14.25" customHeight="1" x14ac:dyDescent="0.35">
      <c r="AT735" s="5"/>
      <c r="AU735" s="5"/>
      <c r="AV735" s="5"/>
      <c r="AW735" s="5"/>
    </row>
    <row r="736" spans="46:49" ht="14.25" customHeight="1" x14ac:dyDescent="0.35">
      <c r="AT736" s="5"/>
      <c r="AU736" s="5"/>
      <c r="AV736" s="5"/>
      <c r="AW736" s="5"/>
    </row>
    <row r="737" spans="46:49" ht="14.25" customHeight="1" x14ac:dyDescent="0.35">
      <c r="AT737" s="5"/>
      <c r="AU737" s="5"/>
      <c r="AV737" s="5"/>
      <c r="AW737" s="5"/>
    </row>
    <row r="738" spans="46:49" ht="14.25" customHeight="1" x14ac:dyDescent="0.35">
      <c r="AT738" s="5"/>
      <c r="AU738" s="5"/>
      <c r="AV738" s="5"/>
      <c r="AW738" s="5"/>
    </row>
    <row r="739" spans="46:49" ht="14.25" customHeight="1" x14ac:dyDescent="0.35">
      <c r="AT739" s="5"/>
      <c r="AU739" s="5"/>
      <c r="AV739" s="5"/>
      <c r="AW739" s="5"/>
    </row>
    <row r="740" spans="46:49" ht="14.25" customHeight="1" x14ac:dyDescent="0.35">
      <c r="AT740" s="5"/>
      <c r="AU740" s="5"/>
      <c r="AV740" s="5"/>
      <c r="AW740" s="5"/>
    </row>
    <row r="741" spans="46:49" ht="14.25" customHeight="1" x14ac:dyDescent="0.35">
      <c r="AT741" s="5"/>
      <c r="AU741" s="5"/>
      <c r="AV741" s="5"/>
      <c r="AW741" s="5"/>
    </row>
    <row r="742" spans="46:49" ht="14.25" customHeight="1" x14ac:dyDescent="0.35">
      <c r="AT742" s="5"/>
      <c r="AU742" s="5"/>
      <c r="AV742" s="5"/>
      <c r="AW742" s="5"/>
    </row>
    <row r="743" spans="46:49" ht="14.25" customHeight="1" x14ac:dyDescent="0.35">
      <c r="AT743" s="5"/>
      <c r="AU743" s="5"/>
      <c r="AV743" s="5"/>
      <c r="AW743" s="5"/>
    </row>
    <row r="744" spans="46:49" ht="14.25" customHeight="1" x14ac:dyDescent="0.35">
      <c r="AT744" s="5"/>
      <c r="AU744" s="5"/>
      <c r="AV744" s="5"/>
      <c r="AW744" s="5"/>
    </row>
    <row r="745" spans="46:49" ht="14.25" customHeight="1" x14ac:dyDescent="0.35">
      <c r="AT745" s="5"/>
      <c r="AU745" s="5"/>
      <c r="AV745" s="5"/>
      <c r="AW745" s="5"/>
    </row>
    <row r="746" spans="46:49" ht="14.25" customHeight="1" x14ac:dyDescent="0.35">
      <c r="AT746" s="5"/>
      <c r="AU746" s="5"/>
      <c r="AV746" s="5"/>
      <c r="AW746" s="5"/>
    </row>
    <row r="747" spans="46:49" ht="14.25" customHeight="1" x14ac:dyDescent="0.35">
      <c r="AT747" s="5"/>
      <c r="AU747" s="5"/>
      <c r="AV747" s="5"/>
      <c r="AW747" s="5"/>
    </row>
    <row r="748" spans="46:49" ht="14.25" customHeight="1" x14ac:dyDescent="0.35">
      <c r="AT748" s="5"/>
      <c r="AU748" s="5"/>
      <c r="AV748" s="5"/>
      <c r="AW748" s="5"/>
    </row>
    <row r="749" spans="46:49" ht="14.25" customHeight="1" x14ac:dyDescent="0.35">
      <c r="AT749" s="5"/>
      <c r="AU749" s="5"/>
      <c r="AV749" s="5"/>
      <c r="AW749" s="5"/>
    </row>
    <row r="750" spans="46:49" ht="14.25" customHeight="1" x14ac:dyDescent="0.35">
      <c r="AT750" s="5"/>
      <c r="AU750" s="5"/>
      <c r="AV750" s="5"/>
      <c r="AW750" s="5"/>
    </row>
    <row r="751" spans="46:49" ht="14.25" customHeight="1" x14ac:dyDescent="0.35">
      <c r="AT751" s="5"/>
      <c r="AU751" s="5"/>
      <c r="AV751" s="5"/>
      <c r="AW751" s="5"/>
    </row>
    <row r="752" spans="46:49" ht="14.25" customHeight="1" x14ac:dyDescent="0.35">
      <c r="AT752" s="5"/>
      <c r="AU752" s="5"/>
      <c r="AV752" s="5"/>
      <c r="AW752" s="5"/>
    </row>
    <row r="753" spans="46:49" ht="14.25" customHeight="1" x14ac:dyDescent="0.35">
      <c r="AT753" s="5"/>
      <c r="AU753" s="5"/>
      <c r="AV753" s="5"/>
      <c r="AW753" s="5"/>
    </row>
    <row r="754" spans="46:49" ht="14.25" customHeight="1" x14ac:dyDescent="0.35">
      <c r="AT754" s="5"/>
      <c r="AU754" s="5"/>
      <c r="AV754" s="5"/>
      <c r="AW754" s="5"/>
    </row>
    <row r="755" spans="46:49" ht="14.25" customHeight="1" x14ac:dyDescent="0.35">
      <c r="AT755" s="5"/>
      <c r="AU755" s="5"/>
      <c r="AV755" s="5"/>
      <c r="AW755" s="5"/>
    </row>
    <row r="756" spans="46:49" ht="14.25" customHeight="1" x14ac:dyDescent="0.35">
      <c r="AT756" s="5"/>
      <c r="AU756" s="5"/>
      <c r="AV756" s="5"/>
      <c r="AW756" s="5"/>
    </row>
    <row r="757" spans="46:49" ht="14.25" customHeight="1" x14ac:dyDescent="0.35">
      <c r="AT757" s="5"/>
      <c r="AU757" s="5"/>
      <c r="AV757" s="5"/>
      <c r="AW757" s="5"/>
    </row>
    <row r="758" spans="46:49" ht="14.25" customHeight="1" x14ac:dyDescent="0.35">
      <c r="AT758" s="5"/>
      <c r="AU758" s="5"/>
      <c r="AV758" s="5"/>
      <c r="AW758" s="5"/>
    </row>
    <row r="759" spans="46:49" ht="14.25" customHeight="1" x14ac:dyDescent="0.35">
      <c r="AT759" s="5"/>
      <c r="AU759" s="5"/>
      <c r="AV759" s="5"/>
      <c r="AW759" s="5"/>
    </row>
    <row r="760" spans="46:49" ht="14.25" customHeight="1" x14ac:dyDescent="0.35">
      <c r="AT760" s="5"/>
      <c r="AU760" s="5"/>
      <c r="AV760" s="5"/>
      <c r="AW760" s="5"/>
    </row>
    <row r="761" spans="46:49" ht="14.25" customHeight="1" x14ac:dyDescent="0.35">
      <c r="AT761" s="5"/>
      <c r="AU761" s="5"/>
      <c r="AV761" s="5"/>
      <c r="AW761" s="5"/>
    </row>
    <row r="762" spans="46:49" ht="14.25" customHeight="1" x14ac:dyDescent="0.35">
      <c r="AT762" s="5"/>
      <c r="AU762" s="5"/>
      <c r="AV762" s="5"/>
      <c r="AW762" s="5"/>
    </row>
    <row r="763" spans="46:49" ht="14.25" customHeight="1" x14ac:dyDescent="0.35">
      <c r="AT763" s="5"/>
      <c r="AU763" s="5"/>
      <c r="AV763" s="5"/>
      <c r="AW763" s="5"/>
    </row>
    <row r="764" spans="46:49" ht="14.25" customHeight="1" x14ac:dyDescent="0.35">
      <c r="AT764" s="5"/>
      <c r="AU764" s="5"/>
      <c r="AV764" s="5"/>
      <c r="AW764" s="5"/>
    </row>
    <row r="765" spans="46:49" ht="14.25" customHeight="1" x14ac:dyDescent="0.35">
      <c r="AT765" s="5"/>
      <c r="AU765" s="5"/>
      <c r="AV765" s="5"/>
      <c r="AW765" s="5"/>
    </row>
    <row r="766" spans="46:49" ht="14.25" customHeight="1" x14ac:dyDescent="0.35">
      <c r="AT766" s="5"/>
      <c r="AU766" s="5"/>
      <c r="AV766" s="5"/>
      <c r="AW766" s="5"/>
    </row>
    <row r="767" spans="46:49" ht="14.25" customHeight="1" x14ac:dyDescent="0.35">
      <c r="AT767" s="5"/>
      <c r="AU767" s="5"/>
      <c r="AV767" s="5"/>
      <c r="AW767" s="5"/>
    </row>
    <row r="768" spans="46:49" ht="14.25" customHeight="1" x14ac:dyDescent="0.35">
      <c r="AT768" s="5"/>
      <c r="AU768" s="5"/>
      <c r="AV768" s="5"/>
      <c r="AW768" s="5"/>
    </row>
    <row r="769" spans="46:49" ht="14.25" customHeight="1" x14ac:dyDescent="0.35">
      <c r="AT769" s="5"/>
      <c r="AU769" s="5"/>
      <c r="AV769" s="5"/>
      <c r="AW769" s="5"/>
    </row>
    <row r="770" spans="46:49" ht="14.25" customHeight="1" x14ac:dyDescent="0.35">
      <c r="AT770" s="5"/>
      <c r="AU770" s="5"/>
      <c r="AV770" s="5"/>
      <c r="AW770" s="5"/>
    </row>
    <row r="771" spans="46:49" ht="14.25" customHeight="1" x14ac:dyDescent="0.35">
      <c r="AT771" s="5"/>
      <c r="AU771" s="5"/>
      <c r="AV771" s="5"/>
      <c r="AW771" s="5"/>
    </row>
    <row r="772" spans="46:49" ht="14.25" customHeight="1" x14ac:dyDescent="0.35">
      <c r="AT772" s="5"/>
      <c r="AU772" s="5"/>
      <c r="AV772" s="5"/>
      <c r="AW772" s="5"/>
    </row>
    <row r="773" spans="46:49" ht="14.25" customHeight="1" x14ac:dyDescent="0.35">
      <c r="AT773" s="5"/>
      <c r="AU773" s="5"/>
      <c r="AV773" s="5"/>
      <c r="AW773" s="5"/>
    </row>
    <row r="774" spans="46:49" ht="14.25" customHeight="1" x14ac:dyDescent="0.35">
      <c r="AT774" s="5"/>
      <c r="AU774" s="5"/>
      <c r="AV774" s="5"/>
      <c r="AW774" s="5"/>
    </row>
    <row r="775" spans="46:49" ht="14.25" customHeight="1" x14ac:dyDescent="0.35">
      <c r="AT775" s="5"/>
      <c r="AU775" s="5"/>
      <c r="AV775" s="5"/>
      <c r="AW775" s="5"/>
    </row>
    <row r="776" spans="46:49" ht="14.25" customHeight="1" x14ac:dyDescent="0.35">
      <c r="AT776" s="5"/>
      <c r="AU776" s="5"/>
      <c r="AV776" s="5"/>
      <c r="AW776" s="5"/>
    </row>
    <row r="777" spans="46:49" ht="14.25" customHeight="1" x14ac:dyDescent="0.35">
      <c r="AT777" s="5"/>
      <c r="AU777" s="5"/>
      <c r="AV777" s="5"/>
      <c r="AW777" s="5"/>
    </row>
    <row r="778" spans="46:49" ht="14.25" customHeight="1" x14ac:dyDescent="0.35">
      <c r="AT778" s="5"/>
      <c r="AU778" s="5"/>
      <c r="AV778" s="5"/>
      <c r="AW778" s="5"/>
    </row>
    <row r="779" spans="46:49" ht="14.25" customHeight="1" x14ac:dyDescent="0.35">
      <c r="AT779" s="5"/>
      <c r="AU779" s="5"/>
      <c r="AV779" s="5"/>
      <c r="AW779" s="5"/>
    </row>
    <row r="780" spans="46:49" ht="14.25" customHeight="1" x14ac:dyDescent="0.35">
      <c r="AT780" s="5"/>
      <c r="AU780" s="5"/>
      <c r="AV780" s="5"/>
      <c r="AW780" s="5"/>
    </row>
    <row r="781" spans="46:49" ht="14.25" customHeight="1" x14ac:dyDescent="0.35">
      <c r="AT781" s="5"/>
      <c r="AU781" s="5"/>
      <c r="AV781" s="5"/>
      <c r="AW781" s="5"/>
    </row>
    <row r="782" spans="46:49" ht="14.25" customHeight="1" x14ac:dyDescent="0.35">
      <c r="AT782" s="5"/>
      <c r="AU782" s="5"/>
      <c r="AV782" s="5"/>
      <c r="AW782" s="5"/>
    </row>
    <row r="783" spans="46:49" ht="14.25" customHeight="1" x14ac:dyDescent="0.35">
      <c r="AT783" s="5"/>
      <c r="AU783" s="5"/>
      <c r="AV783" s="5"/>
      <c r="AW783" s="5"/>
    </row>
    <row r="784" spans="46:49" ht="14.25" customHeight="1" x14ac:dyDescent="0.35">
      <c r="AT784" s="5"/>
      <c r="AU784" s="5"/>
      <c r="AV784" s="5"/>
      <c r="AW784" s="5"/>
    </row>
    <row r="785" spans="46:49" ht="14.25" customHeight="1" x14ac:dyDescent="0.35">
      <c r="AT785" s="5"/>
      <c r="AU785" s="5"/>
      <c r="AV785" s="5"/>
      <c r="AW785" s="5"/>
    </row>
    <row r="786" spans="46:49" ht="14.25" customHeight="1" x14ac:dyDescent="0.35">
      <c r="AT786" s="5"/>
      <c r="AU786" s="5"/>
      <c r="AV786" s="5"/>
      <c r="AW786" s="5"/>
    </row>
    <row r="787" spans="46:49" ht="14.25" customHeight="1" x14ac:dyDescent="0.35">
      <c r="AT787" s="5"/>
      <c r="AU787" s="5"/>
      <c r="AV787" s="5"/>
      <c r="AW787" s="5"/>
    </row>
    <row r="788" spans="46:49" ht="14.25" customHeight="1" x14ac:dyDescent="0.35">
      <c r="AT788" s="5"/>
      <c r="AU788" s="5"/>
      <c r="AV788" s="5"/>
      <c r="AW788" s="5"/>
    </row>
    <row r="789" spans="46:49" ht="14.25" customHeight="1" x14ac:dyDescent="0.35">
      <c r="AT789" s="5"/>
      <c r="AU789" s="5"/>
      <c r="AV789" s="5"/>
      <c r="AW789" s="5"/>
    </row>
    <row r="790" spans="46:49" ht="14.25" customHeight="1" x14ac:dyDescent="0.35">
      <c r="AT790" s="5"/>
      <c r="AU790" s="5"/>
      <c r="AV790" s="5"/>
      <c r="AW790" s="5"/>
    </row>
    <row r="791" spans="46:49" ht="14.25" customHeight="1" x14ac:dyDescent="0.35">
      <c r="AT791" s="5"/>
      <c r="AU791" s="5"/>
      <c r="AV791" s="5"/>
      <c r="AW791" s="5"/>
    </row>
    <row r="792" spans="46:49" ht="14.25" customHeight="1" x14ac:dyDescent="0.35">
      <c r="AT792" s="5"/>
      <c r="AU792" s="5"/>
      <c r="AV792" s="5"/>
      <c r="AW792" s="5"/>
    </row>
    <row r="793" spans="46:49" ht="14.25" customHeight="1" x14ac:dyDescent="0.35">
      <c r="AT793" s="5"/>
      <c r="AU793" s="5"/>
      <c r="AV793" s="5"/>
      <c r="AW793" s="5"/>
    </row>
    <row r="794" spans="46:49" ht="14.25" customHeight="1" x14ac:dyDescent="0.35">
      <c r="AT794" s="5"/>
      <c r="AU794" s="5"/>
      <c r="AV794" s="5"/>
      <c r="AW794" s="5"/>
    </row>
    <row r="795" spans="46:49" ht="14.25" customHeight="1" x14ac:dyDescent="0.35">
      <c r="AT795" s="5"/>
      <c r="AU795" s="5"/>
      <c r="AV795" s="5"/>
      <c r="AW795" s="5"/>
    </row>
    <row r="796" spans="46:49" ht="14.25" customHeight="1" x14ac:dyDescent="0.35">
      <c r="AT796" s="5"/>
      <c r="AU796" s="5"/>
      <c r="AV796" s="5"/>
      <c r="AW796" s="5"/>
    </row>
    <row r="797" spans="46:49" ht="14.25" customHeight="1" x14ac:dyDescent="0.35">
      <c r="AT797" s="5"/>
      <c r="AU797" s="5"/>
      <c r="AV797" s="5"/>
      <c r="AW797" s="5"/>
    </row>
    <row r="798" spans="46:49" ht="14.25" customHeight="1" x14ac:dyDescent="0.35">
      <c r="AT798" s="5"/>
      <c r="AU798" s="5"/>
      <c r="AV798" s="5"/>
      <c r="AW798" s="5"/>
    </row>
    <row r="799" spans="46:49" ht="14.25" customHeight="1" x14ac:dyDescent="0.35">
      <c r="AT799" s="5"/>
      <c r="AU799" s="5"/>
      <c r="AV799" s="5"/>
      <c r="AW799" s="5"/>
    </row>
    <row r="800" spans="46:49" ht="14.25" customHeight="1" x14ac:dyDescent="0.35">
      <c r="AT800" s="5"/>
      <c r="AU800" s="5"/>
      <c r="AV800" s="5"/>
      <c r="AW800" s="5"/>
    </row>
    <row r="801" spans="46:49" ht="14.25" customHeight="1" x14ac:dyDescent="0.35">
      <c r="AT801" s="5"/>
      <c r="AU801" s="5"/>
      <c r="AV801" s="5"/>
      <c r="AW801" s="5"/>
    </row>
    <row r="802" spans="46:49" ht="14.25" customHeight="1" x14ac:dyDescent="0.35">
      <c r="AT802" s="5"/>
      <c r="AU802" s="5"/>
      <c r="AV802" s="5"/>
      <c r="AW802" s="5"/>
    </row>
    <row r="803" spans="46:49" ht="14.25" customHeight="1" x14ac:dyDescent="0.35">
      <c r="AT803" s="5"/>
      <c r="AU803" s="5"/>
      <c r="AV803" s="5"/>
      <c r="AW803" s="5"/>
    </row>
    <row r="804" spans="46:49" ht="14.25" customHeight="1" x14ac:dyDescent="0.35">
      <c r="AT804" s="5"/>
      <c r="AU804" s="5"/>
      <c r="AV804" s="5"/>
      <c r="AW804" s="5"/>
    </row>
    <row r="805" spans="46:49" ht="14.25" customHeight="1" x14ac:dyDescent="0.35">
      <c r="AT805" s="5"/>
      <c r="AU805" s="5"/>
      <c r="AV805" s="5"/>
      <c r="AW805" s="5"/>
    </row>
    <row r="806" spans="46:49" ht="14.25" customHeight="1" x14ac:dyDescent="0.35">
      <c r="AT806" s="5"/>
      <c r="AU806" s="5"/>
      <c r="AV806" s="5"/>
      <c r="AW806" s="5"/>
    </row>
    <row r="807" spans="46:49" ht="14.25" customHeight="1" x14ac:dyDescent="0.35">
      <c r="AT807" s="5"/>
      <c r="AU807" s="5"/>
      <c r="AV807" s="5"/>
      <c r="AW807" s="5"/>
    </row>
    <row r="808" spans="46:49" ht="14.25" customHeight="1" x14ac:dyDescent="0.35">
      <c r="AT808" s="5"/>
      <c r="AU808" s="5"/>
      <c r="AV808" s="5"/>
      <c r="AW808" s="5"/>
    </row>
    <row r="809" spans="46:49" ht="14.25" customHeight="1" x14ac:dyDescent="0.35">
      <c r="AT809" s="5"/>
      <c r="AU809" s="5"/>
      <c r="AV809" s="5"/>
      <c r="AW809" s="5"/>
    </row>
    <row r="810" spans="46:49" ht="14.25" customHeight="1" x14ac:dyDescent="0.35">
      <c r="AT810" s="5"/>
      <c r="AU810" s="5"/>
      <c r="AV810" s="5"/>
      <c r="AW810" s="5"/>
    </row>
    <row r="811" spans="46:49" ht="14.25" customHeight="1" x14ac:dyDescent="0.35">
      <c r="AT811" s="5"/>
      <c r="AU811" s="5"/>
      <c r="AV811" s="5"/>
      <c r="AW811" s="5"/>
    </row>
    <row r="812" spans="46:49" ht="14.25" customHeight="1" x14ac:dyDescent="0.35">
      <c r="AT812" s="5"/>
      <c r="AU812" s="5"/>
      <c r="AV812" s="5"/>
      <c r="AW812" s="5"/>
    </row>
    <row r="813" spans="46:49" ht="14.25" customHeight="1" x14ac:dyDescent="0.35">
      <c r="AT813" s="5"/>
      <c r="AU813" s="5"/>
      <c r="AV813" s="5"/>
      <c r="AW813" s="5"/>
    </row>
    <row r="814" spans="46:49" ht="14.25" customHeight="1" x14ac:dyDescent="0.35">
      <c r="AT814" s="5"/>
      <c r="AU814" s="5"/>
      <c r="AV814" s="5"/>
      <c r="AW814" s="5"/>
    </row>
    <row r="815" spans="46:49" ht="14.25" customHeight="1" x14ac:dyDescent="0.35">
      <c r="AT815" s="5"/>
      <c r="AU815" s="5"/>
      <c r="AV815" s="5"/>
      <c r="AW815" s="5"/>
    </row>
    <row r="816" spans="46:49" ht="14.25" customHeight="1" x14ac:dyDescent="0.35">
      <c r="AT816" s="5"/>
      <c r="AU816" s="5"/>
      <c r="AV816" s="5"/>
      <c r="AW816" s="5"/>
    </row>
    <row r="817" spans="46:49" ht="14.25" customHeight="1" x14ac:dyDescent="0.35">
      <c r="AT817" s="5"/>
      <c r="AU817" s="5"/>
      <c r="AV817" s="5"/>
      <c r="AW817" s="5"/>
    </row>
    <row r="818" spans="46:49" ht="14.25" customHeight="1" x14ac:dyDescent="0.35">
      <c r="AT818" s="5"/>
      <c r="AU818" s="5"/>
      <c r="AV818" s="5"/>
      <c r="AW818" s="5"/>
    </row>
    <row r="819" spans="46:49" ht="14.25" customHeight="1" x14ac:dyDescent="0.35">
      <c r="AT819" s="5"/>
      <c r="AU819" s="5"/>
      <c r="AV819" s="5"/>
      <c r="AW819" s="5"/>
    </row>
    <row r="820" spans="46:49" ht="14.25" customHeight="1" x14ac:dyDescent="0.35">
      <c r="AT820" s="5"/>
      <c r="AU820" s="5"/>
      <c r="AV820" s="5"/>
      <c r="AW820" s="5"/>
    </row>
    <row r="821" spans="46:49" ht="14.25" customHeight="1" x14ac:dyDescent="0.35">
      <c r="AT821" s="5"/>
      <c r="AU821" s="5"/>
      <c r="AV821" s="5"/>
      <c r="AW821" s="5"/>
    </row>
    <row r="822" spans="46:49" ht="14.25" customHeight="1" x14ac:dyDescent="0.35">
      <c r="AT822" s="5"/>
      <c r="AU822" s="5"/>
      <c r="AV822" s="5"/>
      <c r="AW822" s="5"/>
    </row>
    <row r="823" spans="46:49" ht="14.25" customHeight="1" x14ac:dyDescent="0.35">
      <c r="AT823" s="5"/>
      <c r="AU823" s="5"/>
      <c r="AV823" s="5"/>
      <c r="AW823" s="5"/>
    </row>
    <row r="824" spans="46:49" ht="14.25" customHeight="1" x14ac:dyDescent="0.35">
      <c r="AT824" s="5"/>
      <c r="AU824" s="5"/>
      <c r="AV824" s="5"/>
      <c r="AW824" s="5"/>
    </row>
    <row r="825" spans="46:49" ht="14.25" customHeight="1" x14ac:dyDescent="0.35">
      <c r="AT825" s="5"/>
      <c r="AU825" s="5"/>
      <c r="AV825" s="5"/>
      <c r="AW825" s="5"/>
    </row>
    <row r="826" spans="46:49" ht="14.25" customHeight="1" x14ac:dyDescent="0.35">
      <c r="AT826" s="5"/>
      <c r="AU826" s="5"/>
      <c r="AV826" s="5"/>
      <c r="AW826" s="5"/>
    </row>
    <row r="827" spans="46:49" ht="14.25" customHeight="1" x14ac:dyDescent="0.35">
      <c r="AT827" s="5"/>
      <c r="AU827" s="5"/>
      <c r="AV827" s="5"/>
      <c r="AW827" s="5"/>
    </row>
    <row r="828" spans="46:49" ht="14.25" customHeight="1" x14ac:dyDescent="0.35">
      <c r="AT828" s="5"/>
      <c r="AU828" s="5"/>
      <c r="AV828" s="5"/>
      <c r="AW828" s="5"/>
    </row>
    <row r="829" spans="46:49" ht="14.25" customHeight="1" x14ac:dyDescent="0.35">
      <c r="AT829" s="5"/>
      <c r="AU829" s="5"/>
      <c r="AV829" s="5"/>
      <c r="AW829" s="5"/>
    </row>
    <row r="830" spans="46:49" ht="14.25" customHeight="1" x14ac:dyDescent="0.35">
      <c r="AT830" s="5"/>
      <c r="AU830" s="5"/>
      <c r="AV830" s="5"/>
      <c r="AW830" s="5"/>
    </row>
    <row r="831" spans="46:49" ht="14.25" customHeight="1" x14ac:dyDescent="0.35">
      <c r="AT831" s="5"/>
      <c r="AU831" s="5"/>
      <c r="AV831" s="5"/>
      <c r="AW831" s="5"/>
    </row>
    <row r="832" spans="46:49" ht="14.25" customHeight="1" x14ac:dyDescent="0.35">
      <c r="AT832" s="5"/>
      <c r="AU832" s="5"/>
      <c r="AV832" s="5"/>
      <c r="AW832" s="5"/>
    </row>
    <row r="833" spans="46:49" ht="14.25" customHeight="1" x14ac:dyDescent="0.35">
      <c r="AT833" s="5"/>
      <c r="AU833" s="5"/>
      <c r="AV833" s="5"/>
      <c r="AW833" s="5"/>
    </row>
    <row r="834" spans="46:49" ht="14.25" customHeight="1" x14ac:dyDescent="0.35">
      <c r="AT834" s="5"/>
      <c r="AU834" s="5"/>
      <c r="AV834" s="5"/>
      <c r="AW834" s="5"/>
    </row>
    <row r="835" spans="46:49" ht="14.25" customHeight="1" x14ac:dyDescent="0.35">
      <c r="AT835" s="5"/>
      <c r="AU835" s="5"/>
      <c r="AV835" s="5"/>
      <c r="AW835" s="5"/>
    </row>
    <row r="836" spans="46:49" ht="14.25" customHeight="1" x14ac:dyDescent="0.35">
      <c r="AT836" s="5"/>
      <c r="AU836" s="5"/>
      <c r="AV836" s="5"/>
      <c r="AW836" s="5"/>
    </row>
    <row r="837" spans="46:49" ht="14.25" customHeight="1" x14ac:dyDescent="0.35">
      <c r="AT837" s="5"/>
      <c r="AU837" s="5"/>
      <c r="AV837" s="5"/>
      <c r="AW837" s="5"/>
    </row>
    <row r="838" spans="46:49" ht="14.25" customHeight="1" x14ac:dyDescent="0.35">
      <c r="AT838" s="5"/>
      <c r="AU838" s="5"/>
      <c r="AV838" s="5"/>
      <c r="AW838" s="5"/>
    </row>
    <row r="839" spans="46:49" ht="14.25" customHeight="1" x14ac:dyDescent="0.35">
      <c r="AT839" s="5"/>
      <c r="AU839" s="5"/>
      <c r="AV839" s="5"/>
      <c r="AW839" s="5"/>
    </row>
    <row r="840" spans="46:49" ht="14.25" customHeight="1" x14ac:dyDescent="0.35">
      <c r="AT840" s="5"/>
      <c r="AU840" s="5"/>
      <c r="AV840" s="5"/>
      <c r="AW840" s="5"/>
    </row>
    <row r="841" spans="46:49" ht="14.25" customHeight="1" x14ac:dyDescent="0.35">
      <c r="AT841" s="5"/>
      <c r="AU841" s="5"/>
      <c r="AV841" s="5"/>
      <c r="AW841" s="5"/>
    </row>
    <row r="842" spans="46:49" ht="14.25" customHeight="1" x14ac:dyDescent="0.35">
      <c r="AT842" s="5"/>
      <c r="AU842" s="5"/>
      <c r="AV842" s="5"/>
      <c r="AW842" s="5"/>
    </row>
    <row r="843" spans="46:49" ht="14.25" customHeight="1" x14ac:dyDescent="0.35">
      <c r="AT843" s="5"/>
      <c r="AU843" s="5"/>
      <c r="AV843" s="5"/>
      <c r="AW843" s="5"/>
    </row>
    <row r="844" spans="46:49" ht="14.25" customHeight="1" x14ac:dyDescent="0.35">
      <c r="AT844" s="5"/>
      <c r="AU844" s="5"/>
      <c r="AV844" s="5"/>
      <c r="AW844" s="5"/>
    </row>
    <row r="845" spans="46:49" ht="14.25" customHeight="1" x14ac:dyDescent="0.35">
      <c r="AT845" s="5"/>
      <c r="AU845" s="5"/>
      <c r="AV845" s="5"/>
      <c r="AW845" s="5"/>
    </row>
    <row r="846" spans="46:49" ht="14.25" customHeight="1" x14ac:dyDescent="0.35">
      <c r="AT846" s="5"/>
      <c r="AU846" s="5"/>
      <c r="AV846" s="5"/>
      <c r="AW846" s="5"/>
    </row>
    <row r="847" spans="46:49" ht="14.25" customHeight="1" x14ac:dyDescent="0.35">
      <c r="AT847" s="5"/>
      <c r="AU847" s="5"/>
      <c r="AV847" s="5"/>
      <c r="AW847" s="5"/>
    </row>
    <row r="848" spans="46:49" ht="14.25" customHeight="1" x14ac:dyDescent="0.35">
      <c r="AT848" s="5"/>
      <c r="AU848" s="5"/>
      <c r="AV848" s="5"/>
      <c r="AW848" s="5"/>
    </row>
    <row r="849" spans="46:49" ht="14.25" customHeight="1" x14ac:dyDescent="0.35">
      <c r="AT849" s="5"/>
      <c r="AU849" s="5"/>
      <c r="AV849" s="5"/>
      <c r="AW849" s="5"/>
    </row>
    <row r="850" spans="46:49" ht="14.25" customHeight="1" x14ac:dyDescent="0.35">
      <c r="AT850" s="5"/>
      <c r="AU850" s="5"/>
      <c r="AV850" s="5"/>
      <c r="AW850" s="5"/>
    </row>
    <row r="851" spans="46:49" ht="14.25" customHeight="1" x14ac:dyDescent="0.35">
      <c r="AT851" s="5"/>
      <c r="AU851" s="5"/>
      <c r="AV851" s="5"/>
      <c r="AW851" s="5"/>
    </row>
    <row r="852" spans="46:49" ht="14.25" customHeight="1" x14ac:dyDescent="0.35">
      <c r="AT852" s="5"/>
      <c r="AU852" s="5"/>
      <c r="AV852" s="5"/>
      <c r="AW852" s="5"/>
    </row>
    <row r="853" spans="46:49" ht="14.25" customHeight="1" x14ac:dyDescent="0.35">
      <c r="AT853" s="5"/>
      <c r="AU853" s="5"/>
      <c r="AV853" s="5"/>
      <c r="AW853" s="5"/>
    </row>
    <row r="854" spans="46:49" ht="14.25" customHeight="1" x14ac:dyDescent="0.35">
      <c r="AT854" s="5"/>
      <c r="AU854" s="5"/>
      <c r="AV854" s="5"/>
      <c r="AW854" s="5"/>
    </row>
    <row r="855" spans="46:49" ht="14.25" customHeight="1" x14ac:dyDescent="0.35">
      <c r="AT855" s="5"/>
      <c r="AU855" s="5"/>
      <c r="AV855" s="5"/>
      <c r="AW855" s="5"/>
    </row>
    <row r="856" spans="46:49" ht="14.25" customHeight="1" x14ac:dyDescent="0.35">
      <c r="AT856" s="5"/>
      <c r="AU856" s="5"/>
      <c r="AV856" s="5"/>
      <c r="AW856" s="5"/>
    </row>
    <row r="857" spans="46:49" ht="14.25" customHeight="1" x14ac:dyDescent="0.35">
      <c r="AT857" s="5"/>
      <c r="AU857" s="5"/>
      <c r="AV857" s="5"/>
      <c r="AW857" s="5"/>
    </row>
    <row r="858" spans="46:49" ht="14.25" customHeight="1" x14ac:dyDescent="0.35">
      <c r="AT858" s="5"/>
      <c r="AU858" s="5"/>
      <c r="AV858" s="5"/>
      <c r="AW858" s="5"/>
    </row>
    <row r="859" spans="46:49" ht="14.25" customHeight="1" x14ac:dyDescent="0.35">
      <c r="AT859" s="5"/>
      <c r="AU859" s="5"/>
      <c r="AV859" s="5"/>
      <c r="AW859" s="5"/>
    </row>
    <row r="860" spans="46:49" ht="14.25" customHeight="1" x14ac:dyDescent="0.35">
      <c r="AT860" s="5"/>
      <c r="AU860" s="5"/>
      <c r="AV860" s="5"/>
      <c r="AW860" s="5"/>
    </row>
    <row r="861" spans="46:49" ht="14.25" customHeight="1" x14ac:dyDescent="0.35">
      <c r="AT861" s="5"/>
      <c r="AU861" s="5"/>
      <c r="AV861" s="5"/>
      <c r="AW861" s="5"/>
    </row>
    <row r="862" spans="46:49" ht="14.25" customHeight="1" x14ac:dyDescent="0.35">
      <c r="AT862" s="5"/>
      <c r="AU862" s="5"/>
      <c r="AV862" s="5"/>
      <c r="AW862" s="5"/>
    </row>
    <row r="863" spans="46:49" ht="14.25" customHeight="1" x14ac:dyDescent="0.35">
      <c r="AT863" s="5"/>
      <c r="AU863" s="5"/>
      <c r="AV863" s="5"/>
      <c r="AW863" s="5"/>
    </row>
    <row r="864" spans="46:49" ht="14.25" customHeight="1" x14ac:dyDescent="0.35">
      <c r="AT864" s="5"/>
      <c r="AU864" s="5"/>
      <c r="AV864" s="5"/>
      <c r="AW864" s="5"/>
    </row>
    <row r="865" spans="46:49" ht="14.25" customHeight="1" x14ac:dyDescent="0.35">
      <c r="AT865" s="5"/>
      <c r="AU865" s="5"/>
      <c r="AV865" s="5"/>
      <c r="AW865" s="5"/>
    </row>
    <row r="866" spans="46:49" ht="14.25" customHeight="1" x14ac:dyDescent="0.35">
      <c r="AT866" s="5"/>
      <c r="AU866" s="5"/>
      <c r="AV866" s="5"/>
      <c r="AW866" s="5"/>
    </row>
    <row r="867" spans="46:49" ht="14.25" customHeight="1" x14ac:dyDescent="0.35">
      <c r="AT867" s="5"/>
      <c r="AU867" s="5"/>
      <c r="AV867" s="5"/>
      <c r="AW867" s="5"/>
    </row>
    <row r="868" spans="46:49" ht="14.25" customHeight="1" x14ac:dyDescent="0.35">
      <c r="AT868" s="5"/>
      <c r="AU868" s="5"/>
      <c r="AV868" s="5"/>
      <c r="AW868" s="5"/>
    </row>
    <row r="869" spans="46:49" ht="14.25" customHeight="1" x14ac:dyDescent="0.35">
      <c r="AT869" s="5"/>
      <c r="AU869" s="5"/>
      <c r="AV869" s="5"/>
      <c r="AW869" s="5"/>
    </row>
    <row r="870" spans="46:49" ht="14.25" customHeight="1" x14ac:dyDescent="0.35">
      <c r="AT870" s="5"/>
      <c r="AU870" s="5"/>
      <c r="AV870" s="5"/>
      <c r="AW870" s="5"/>
    </row>
    <row r="871" spans="46:49" ht="14.25" customHeight="1" x14ac:dyDescent="0.35">
      <c r="AT871" s="5"/>
      <c r="AU871" s="5"/>
      <c r="AV871" s="5"/>
      <c r="AW871" s="5"/>
    </row>
    <row r="872" spans="46:49" ht="14.25" customHeight="1" x14ac:dyDescent="0.35">
      <c r="AT872" s="5"/>
      <c r="AU872" s="5"/>
      <c r="AV872" s="5"/>
      <c r="AW872" s="5"/>
    </row>
    <row r="873" spans="46:49" ht="14.25" customHeight="1" x14ac:dyDescent="0.35">
      <c r="AT873" s="5"/>
      <c r="AU873" s="5"/>
      <c r="AV873" s="5"/>
      <c r="AW873" s="5"/>
    </row>
    <row r="874" spans="46:49" ht="14.25" customHeight="1" x14ac:dyDescent="0.35">
      <c r="AT874" s="5"/>
      <c r="AU874" s="5"/>
      <c r="AV874" s="5"/>
      <c r="AW874" s="5"/>
    </row>
    <row r="875" spans="46:49" ht="14.25" customHeight="1" x14ac:dyDescent="0.35">
      <c r="AT875" s="5"/>
      <c r="AU875" s="5"/>
      <c r="AV875" s="5"/>
      <c r="AW875" s="5"/>
    </row>
    <row r="876" spans="46:49" ht="14.25" customHeight="1" x14ac:dyDescent="0.35">
      <c r="AT876" s="5"/>
      <c r="AU876" s="5"/>
      <c r="AV876" s="5"/>
      <c r="AW876" s="5"/>
    </row>
    <row r="877" spans="46:49" ht="14.25" customHeight="1" x14ac:dyDescent="0.35">
      <c r="AT877" s="5"/>
      <c r="AU877" s="5"/>
      <c r="AV877" s="5"/>
      <c r="AW877" s="5"/>
    </row>
    <row r="878" spans="46:49" ht="14.25" customHeight="1" x14ac:dyDescent="0.35">
      <c r="AT878" s="5"/>
      <c r="AU878" s="5"/>
      <c r="AV878" s="5"/>
      <c r="AW878" s="5"/>
    </row>
    <row r="879" spans="46:49" ht="14.25" customHeight="1" x14ac:dyDescent="0.35">
      <c r="AT879" s="5"/>
      <c r="AU879" s="5"/>
      <c r="AV879" s="5"/>
      <c r="AW879" s="5"/>
    </row>
    <row r="880" spans="46:49" ht="14.25" customHeight="1" x14ac:dyDescent="0.35">
      <c r="AT880" s="5"/>
      <c r="AU880" s="5"/>
      <c r="AV880" s="5"/>
      <c r="AW880" s="5"/>
    </row>
    <row r="881" spans="46:49" ht="14.25" customHeight="1" x14ac:dyDescent="0.35">
      <c r="AT881" s="5"/>
      <c r="AU881" s="5"/>
      <c r="AV881" s="5"/>
      <c r="AW881" s="5"/>
    </row>
    <row r="882" spans="46:49" ht="14.25" customHeight="1" x14ac:dyDescent="0.35">
      <c r="AT882" s="5"/>
      <c r="AU882" s="5"/>
      <c r="AV882" s="5"/>
      <c r="AW882" s="5"/>
    </row>
    <row r="883" spans="46:49" ht="14.25" customHeight="1" x14ac:dyDescent="0.35">
      <c r="AT883" s="5"/>
      <c r="AU883" s="5"/>
      <c r="AV883" s="5"/>
      <c r="AW883" s="5"/>
    </row>
    <row r="884" spans="46:49" ht="14.25" customHeight="1" x14ac:dyDescent="0.35">
      <c r="AT884" s="5"/>
      <c r="AU884" s="5"/>
      <c r="AV884" s="5"/>
      <c r="AW884" s="5"/>
    </row>
    <row r="885" spans="46:49" ht="14.25" customHeight="1" x14ac:dyDescent="0.35">
      <c r="AT885" s="5"/>
      <c r="AU885" s="5"/>
      <c r="AV885" s="5"/>
      <c r="AW885" s="5"/>
    </row>
    <row r="886" spans="46:49" ht="14.25" customHeight="1" x14ac:dyDescent="0.35">
      <c r="AT886" s="5"/>
      <c r="AU886" s="5"/>
      <c r="AV886" s="5"/>
      <c r="AW886" s="5"/>
    </row>
    <row r="887" spans="46:49" ht="14.25" customHeight="1" x14ac:dyDescent="0.35">
      <c r="AT887" s="5"/>
      <c r="AU887" s="5"/>
      <c r="AV887" s="5"/>
      <c r="AW887" s="5"/>
    </row>
    <row r="888" spans="46:49" ht="14.25" customHeight="1" x14ac:dyDescent="0.35">
      <c r="AT888" s="5"/>
      <c r="AU888" s="5"/>
      <c r="AV888" s="5"/>
      <c r="AW888" s="5"/>
    </row>
    <row r="889" spans="46:49" ht="14.25" customHeight="1" x14ac:dyDescent="0.35">
      <c r="AT889" s="5"/>
      <c r="AU889" s="5"/>
      <c r="AV889" s="5"/>
      <c r="AW889" s="5"/>
    </row>
    <row r="890" spans="46:49" ht="14.25" customHeight="1" x14ac:dyDescent="0.35">
      <c r="AT890" s="5"/>
      <c r="AU890" s="5"/>
      <c r="AV890" s="5"/>
      <c r="AW890" s="5"/>
    </row>
    <row r="891" spans="46:49" ht="14.25" customHeight="1" x14ac:dyDescent="0.35">
      <c r="AT891" s="5"/>
      <c r="AU891" s="5"/>
      <c r="AV891" s="5"/>
      <c r="AW891" s="5"/>
    </row>
    <row r="892" spans="46:49" ht="14.25" customHeight="1" x14ac:dyDescent="0.35">
      <c r="AT892" s="5"/>
      <c r="AU892" s="5"/>
      <c r="AV892" s="5"/>
      <c r="AW892" s="5"/>
    </row>
    <row r="893" spans="46:49" ht="14.25" customHeight="1" x14ac:dyDescent="0.35">
      <c r="AT893" s="5"/>
      <c r="AU893" s="5"/>
      <c r="AV893" s="5"/>
      <c r="AW893" s="5"/>
    </row>
    <row r="894" spans="46:49" ht="14.25" customHeight="1" x14ac:dyDescent="0.35">
      <c r="AT894" s="5"/>
      <c r="AU894" s="5"/>
      <c r="AV894" s="5"/>
      <c r="AW894" s="5"/>
    </row>
    <row r="895" spans="46:49" ht="14.25" customHeight="1" x14ac:dyDescent="0.35">
      <c r="AT895" s="5"/>
      <c r="AU895" s="5"/>
      <c r="AV895" s="5"/>
      <c r="AW895" s="5"/>
    </row>
    <row r="896" spans="46:49" ht="14.25" customHeight="1" x14ac:dyDescent="0.35">
      <c r="AT896" s="5"/>
      <c r="AU896" s="5"/>
      <c r="AV896" s="5"/>
      <c r="AW896" s="5"/>
    </row>
    <row r="897" spans="46:49" ht="14.25" customHeight="1" x14ac:dyDescent="0.35">
      <c r="AT897" s="5"/>
      <c r="AU897" s="5"/>
      <c r="AV897" s="5"/>
      <c r="AW897" s="5"/>
    </row>
    <row r="898" spans="46:49" ht="14.25" customHeight="1" x14ac:dyDescent="0.35">
      <c r="AT898" s="5"/>
      <c r="AU898" s="5"/>
      <c r="AV898" s="5"/>
      <c r="AW898" s="5"/>
    </row>
    <row r="899" spans="46:49" ht="14.25" customHeight="1" x14ac:dyDescent="0.35">
      <c r="AT899" s="5"/>
      <c r="AU899" s="5"/>
      <c r="AV899" s="5"/>
      <c r="AW899" s="5"/>
    </row>
    <row r="900" spans="46:49" ht="14.25" customHeight="1" x14ac:dyDescent="0.35">
      <c r="AT900" s="5"/>
      <c r="AU900" s="5"/>
      <c r="AV900" s="5"/>
      <c r="AW900" s="5"/>
    </row>
    <row r="901" spans="46:49" ht="14.25" customHeight="1" x14ac:dyDescent="0.35">
      <c r="AT901" s="5"/>
      <c r="AU901" s="5"/>
      <c r="AV901" s="5"/>
      <c r="AW901" s="5"/>
    </row>
    <row r="902" spans="46:49" ht="14.25" customHeight="1" x14ac:dyDescent="0.35">
      <c r="AT902" s="5"/>
      <c r="AU902" s="5"/>
      <c r="AV902" s="5"/>
      <c r="AW902" s="5"/>
    </row>
    <row r="903" spans="46:49" ht="14.25" customHeight="1" x14ac:dyDescent="0.35">
      <c r="AT903" s="5"/>
      <c r="AU903" s="5"/>
      <c r="AV903" s="5"/>
      <c r="AW903" s="5"/>
    </row>
    <row r="904" spans="46:49" ht="14.25" customHeight="1" x14ac:dyDescent="0.35">
      <c r="AT904" s="5"/>
      <c r="AU904" s="5"/>
      <c r="AV904" s="5"/>
      <c r="AW904" s="5"/>
    </row>
    <row r="905" spans="46:49" ht="14.25" customHeight="1" x14ac:dyDescent="0.35">
      <c r="AT905" s="5"/>
      <c r="AU905" s="5"/>
      <c r="AV905" s="5"/>
      <c r="AW905" s="5"/>
    </row>
    <row r="906" spans="46:49" ht="14.25" customHeight="1" x14ac:dyDescent="0.35">
      <c r="AT906" s="5"/>
      <c r="AU906" s="5"/>
      <c r="AV906" s="5"/>
      <c r="AW906" s="5"/>
    </row>
    <row r="907" spans="46:49" ht="14.25" customHeight="1" x14ac:dyDescent="0.35">
      <c r="AT907" s="5"/>
      <c r="AU907" s="5"/>
      <c r="AV907" s="5"/>
      <c r="AW907" s="5"/>
    </row>
    <row r="908" spans="46:49" ht="14.25" customHeight="1" x14ac:dyDescent="0.35">
      <c r="AT908" s="5"/>
      <c r="AU908" s="5"/>
      <c r="AV908" s="5"/>
      <c r="AW908" s="5"/>
    </row>
    <row r="909" spans="46:49" ht="14.25" customHeight="1" x14ac:dyDescent="0.35">
      <c r="AT909" s="5"/>
      <c r="AU909" s="5"/>
      <c r="AV909" s="5"/>
      <c r="AW909" s="5"/>
    </row>
    <row r="910" spans="46:49" ht="14.25" customHeight="1" x14ac:dyDescent="0.35">
      <c r="AT910" s="5"/>
      <c r="AU910" s="5"/>
      <c r="AV910" s="5"/>
      <c r="AW910" s="5"/>
    </row>
    <row r="911" spans="46:49" ht="14.25" customHeight="1" x14ac:dyDescent="0.35">
      <c r="AT911" s="5"/>
      <c r="AU911" s="5"/>
      <c r="AV911" s="5"/>
      <c r="AW911" s="5"/>
    </row>
    <row r="912" spans="46:49" ht="14.25" customHeight="1" x14ac:dyDescent="0.35">
      <c r="AT912" s="5"/>
      <c r="AU912" s="5"/>
      <c r="AV912" s="5"/>
      <c r="AW912" s="5"/>
    </row>
    <row r="913" spans="46:49" ht="14.25" customHeight="1" x14ac:dyDescent="0.35">
      <c r="AT913" s="5"/>
      <c r="AU913" s="5"/>
      <c r="AV913" s="5"/>
      <c r="AW913" s="5"/>
    </row>
    <row r="914" spans="46:49" ht="14.25" customHeight="1" x14ac:dyDescent="0.35">
      <c r="AT914" s="5"/>
      <c r="AU914" s="5"/>
      <c r="AV914" s="5"/>
      <c r="AW914" s="5"/>
    </row>
    <row r="915" spans="46:49" ht="14.25" customHeight="1" x14ac:dyDescent="0.35">
      <c r="AT915" s="5"/>
      <c r="AU915" s="5"/>
      <c r="AV915" s="5"/>
      <c r="AW915" s="5"/>
    </row>
    <row r="916" spans="46:49" ht="14.25" customHeight="1" x14ac:dyDescent="0.35">
      <c r="AT916" s="5"/>
      <c r="AU916" s="5"/>
      <c r="AV916" s="5"/>
      <c r="AW916" s="5"/>
    </row>
    <row r="917" spans="46:49" ht="14.25" customHeight="1" x14ac:dyDescent="0.35">
      <c r="AT917" s="5"/>
      <c r="AU917" s="5"/>
      <c r="AV917" s="5"/>
      <c r="AW917" s="5"/>
    </row>
    <row r="918" spans="46:49" ht="14.25" customHeight="1" x14ac:dyDescent="0.35">
      <c r="AT918" s="5"/>
      <c r="AU918" s="5"/>
      <c r="AV918" s="5"/>
      <c r="AW918" s="5"/>
    </row>
    <row r="919" spans="46:49" ht="14.25" customHeight="1" x14ac:dyDescent="0.35">
      <c r="AT919" s="5"/>
      <c r="AU919" s="5"/>
      <c r="AV919" s="5"/>
      <c r="AW919" s="5"/>
    </row>
    <row r="920" spans="46:49" ht="14.25" customHeight="1" x14ac:dyDescent="0.35">
      <c r="AT920" s="5"/>
      <c r="AU920" s="5"/>
      <c r="AV920" s="5"/>
      <c r="AW920" s="5"/>
    </row>
    <row r="921" spans="46:49" ht="14.25" customHeight="1" x14ac:dyDescent="0.35">
      <c r="AT921" s="5"/>
      <c r="AU921" s="5"/>
      <c r="AV921" s="5"/>
      <c r="AW921" s="5"/>
    </row>
    <row r="922" spans="46:49" ht="14.25" customHeight="1" x14ac:dyDescent="0.35">
      <c r="AT922" s="5"/>
      <c r="AU922" s="5"/>
      <c r="AV922" s="5"/>
      <c r="AW922" s="5"/>
    </row>
    <row r="923" spans="46:49" ht="14.25" customHeight="1" x14ac:dyDescent="0.35">
      <c r="AT923" s="5"/>
      <c r="AU923" s="5"/>
      <c r="AV923" s="5"/>
      <c r="AW923" s="5"/>
    </row>
    <row r="924" spans="46:49" ht="14.25" customHeight="1" x14ac:dyDescent="0.35">
      <c r="AT924" s="5"/>
      <c r="AU924" s="5"/>
      <c r="AV924" s="5"/>
      <c r="AW924" s="5"/>
    </row>
    <row r="925" spans="46:49" ht="14.25" customHeight="1" x14ac:dyDescent="0.35">
      <c r="AT925" s="5"/>
      <c r="AU925" s="5"/>
      <c r="AV925" s="5"/>
      <c r="AW925" s="5"/>
    </row>
    <row r="926" spans="46:49" ht="14.25" customHeight="1" x14ac:dyDescent="0.35">
      <c r="AT926" s="5"/>
      <c r="AU926" s="5"/>
      <c r="AV926" s="5"/>
      <c r="AW926" s="5"/>
    </row>
    <row r="927" spans="46:49" ht="14.25" customHeight="1" x14ac:dyDescent="0.35">
      <c r="AT927" s="5"/>
      <c r="AU927" s="5"/>
      <c r="AV927" s="5"/>
      <c r="AW927" s="5"/>
    </row>
    <row r="928" spans="46:49" ht="14.25" customHeight="1" x14ac:dyDescent="0.35">
      <c r="AT928" s="5"/>
      <c r="AU928" s="5"/>
      <c r="AV928" s="5"/>
      <c r="AW928" s="5"/>
    </row>
    <row r="929" spans="46:49" ht="14.25" customHeight="1" x14ac:dyDescent="0.35">
      <c r="AT929" s="5"/>
      <c r="AU929" s="5"/>
      <c r="AV929" s="5"/>
      <c r="AW929" s="5"/>
    </row>
    <row r="930" spans="46:49" ht="14.25" customHeight="1" x14ac:dyDescent="0.35">
      <c r="AT930" s="5"/>
      <c r="AU930" s="5"/>
      <c r="AV930" s="5"/>
      <c r="AW930" s="5"/>
    </row>
    <row r="931" spans="46:49" ht="14.25" customHeight="1" x14ac:dyDescent="0.35">
      <c r="AT931" s="5"/>
      <c r="AU931" s="5"/>
      <c r="AV931" s="5"/>
      <c r="AW931" s="5"/>
    </row>
    <row r="932" spans="46:49" ht="14.25" customHeight="1" x14ac:dyDescent="0.35">
      <c r="AT932" s="5"/>
      <c r="AU932" s="5"/>
      <c r="AV932" s="5"/>
      <c r="AW932" s="5"/>
    </row>
    <row r="933" spans="46:49" ht="14.25" customHeight="1" x14ac:dyDescent="0.35">
      <c r="AT933" s="5"/>
      <c r="AU933" s="5"/>
      <c r="AV933" s="5"/>
      <c r="AW933" s="5"/>
    </row>
    <row r="934" spans="46:49" ht="14.25" customHeight="1" x14ac:dyDescent="0.35">
      <c r="AT934" s="5"/>
      <c r="AU934" s="5"/>
      <c r="AV934" s="5"/>
      <c r="AW934" s="5"/>
    </row>
    <row r="935" spans="46:49" ht="14.25" customHeight="1" x14ac:dyDescent="0.35">
      <c r="AT935" s="5"/>
      <c r="AU935" s="5"/>
      <c r="AV935" s="5"/>
      <c r="AW935" s="5"/>
    </row>
    <row r="936" spans="46:49" ht="14.25" customHeight="1" x14ac:dyDescent="0.35">
      <c r="AT936" s="5"/>
      <c r="AU936" s="5"/>
      <c r="AV936" s="5"/>
      <c r="AW936" s="5"/>
    </row>
    <row r="937" spans="46:49" ht="14.25" customHeight="1" x14ac:dyDescent="0.35">
      <c r="AT937" s="5"/>
      <c r="AU937" s="5"/>
      <c r="AV937" s="5"/>
      <c r="AW937" s="5"/>
    </row>
    <row r="938" spans="46:49" ht="14.25" customHeight="1" x14ac:dyDescent="0.35">
      <c r="AT938" s="5"/>
      <c r="AU938" s="5"/>
      <c r="AV938" s="5"/>
      <c r="AW938" s="5"/>
    </row>
    <row r="939" spans="46:49" ht="14.25" customHeight="1" x14ac:dyDescent="0.35">
      <c r="AT939" s="5"/>
      <c r="AU939" s="5"/>
      <c r="AV939" s="5"/>
      <c r="AW939" s="5"/>
    </row>
    <row r="940" spans="46:49" ht="14.25" customHeight="1" x14ac:dyDescent="0.35">
      <c r="AT940" s="5"/>
      <c r="AU940" s="5"/>
      <c r="AV940" s="5"/>
      <c r="AW940" s="5"/>
    </row>
    <row r="941" spans="46:49" ht="14.25" customHeight="1" x14ac:dyDescent="0.35">
      <c r="AT941" s="5"/>
      <c r="AU941" s="5"/>
      <c r="AV941" s="5"/>
      <c r="AW941" s="5"/>
    </row>
    <row r="942" spans="46:49" ht="14.25" customHeight="1" x14ac:dyDescent="0.35">
      <c r="AT942" s="5"/>
      <c r="AU942" s="5"/>
      <c r="AV942" s="5"/>
      <c r="AW942" s="5"/>
    </row>
    <row r="943" spans="46:49" ht="14.25" customHeight="1" x14ac:dyDescent="0.35">
      <c r="AT943" s="5"/>
      <c r="AU943" s="5"/>
      <c r="AV943" s="5"/>
      <c r="AW943" s="5"/>
    </row>
    <row r="944" spans="46:49" ht="14.25" customHeight="1" x14ac:dyDescent="0.35">
      <c r="AT944" s="5"/>
      <c r="AU944" s="5"/>
      <c r="AV944" s="5"/>
      <c r="AW944" s="5"/>
    </row>
    <row r="945" spans="46:49" ht="14.25" customHeight="1" x14ac:dyDescent="0.35">
      <c r="AT945" s="5"/>
      <c r="AU945" s="5"/>
      <c r="AV945" s="5"/>
      <c r="AW945" s="5"/>
    </row>
    <row r="946" spans="46:49" ht="14.25" customHeight="1" x14ac:dyDescent="0.35">
      <c r="AT946" s="5"/>
      <c r="AU946" s="5"/>
      <c r="AV946" s="5"/>
      <c r="AW946" s="5"/>
    </row>
    <row r="947" spans="46:49" ht="14.25" customHeight="1" x14ac:dyDescent="0.35">
      <c r="AT947" s="5"/>
      <c r="AU947" s="5"/>
      <c r="AV947" s="5"/>
      <c r="AW947" s="5"/>
    </row>
    <row r="948" spans="46:49" ht="14.25" customHeight="1" x14ac:dyDescent="0.35">
      <c r="AT948" s="5"/>
      <c r="AU948" s="5"/>
      <c r="AV948" s="5"/>
      <c r="AW948" s="5"/>
    </row>
    <row r="949" spans="46:49" ht="14.25" customHeight="1" x14ac:dyDescent="0.35">
      <c r="AT949" s="5"/>
      <c r="AU949" s="5"/>
      <c r="AV949" s="5"/>
      <c r="AW949" s="5"/>
    </row>
    <row r="950" spans="46:49" ht="14.25" customHeight="1" x14ac:dyDescent="0.35">
      <c r="AT950" s="5"/>
      <c r="AU950" s="5"/>
      <c r="AV950" s="5"/>
      <c r="AW950" s="5"/>
    </row>
    <row r="951" spans="46:49" ht="14.25" customHeight="1" x14ac:dyDescent="0.35">
      <c r="AT951" s="5"/>
      <c r="AU951" s="5"/>
      <c r="AV951" s="5"/>
      <c r="AW951" s="5"/>
    </row>
    <row r="952" spans="46:49" ht="14.25" customHeight="1" x14ac:dyDescent="0.35">
      <c r="AT952" s="5"/>
      <c r="AU952" s="5"/>
      <c r="AV952" s="5"/>
      <c r="AW952" s="5"/>
    </row>
    <row r="953" spans="46:49" ht="14.25" customHeight="1" x14ac:dyDescent="0.35">
      <c r="AT953" s="5"/>
      <c r="AU953" s="5"/>
      <c r="AV953" s="5"/>
      <c r="AW953" s="5"/>
    </row>
    <row r="954" spans="46:49" ht="14.25" customHeight="1" x14ac:dyDescent="0.35">
      <c r="AT954" s="5"/>
      <c r="AU954" s="5"/>
      <c r="AV954" s="5"/>
      <c r="AW954" s="5"/>
    </row>
    <row r="955" spans="46:49" ht="14.25" customHeight="1" x14ac:dyDescent="0.35">
      <c r="AT955" s="5"/>
      <c r="AU955" s="5"/>
      <c r="AV955" s="5"/>
      <c r="AW955" s="5"/>
    </row>
    <row r="956" spans="46:49" ht="14.25" customHeight="1" x14ac:dyDescent="0.35">
      <c r="AT956" s="5"/>
      <c r="AU956" s="5"/>
      <c r="AV956" s="5"/>
      <c r="AW956" s="5"/>
    </row>
    <row r="957" spans="46:49" ht="14.25" customHeight="1" x14ac:dyDescent="0.35">
      <c r="AT957" s="5"/>
      <c r="AU957" s="5"/>
      <c r="AV957" s="5"/>
      <c r="AW957" s="5"/>
    </row>
    <row r="958" spans="46:49" ht="14.25" customHeight="1" x14ac:dyDescent="0.35">
      <c r="AT958" s="5"/>
      <c r="AU958" s="5"/>
      <c r="AV958" s="5"/>
      <c r="AW958" s="5"/>
    </row>
    <row r="959" spans="46:49" ht="14.25" customHeight="1" x14ac:dyDescent="0.35">
      <c r="AT959" s="5"/>
      <c r="AU959" s="5"/>
      <c r="AV959" s="5"/>
      <c r="AW959" s="5"/>
    </row>
    <row r="960" spans="46:49" ht="14.25" customHeight="1" x14ac:dyDescent="0.35">
      <c r="AT960" s="5"/>
      <c r="AU960" s="5"/>
      <c r="AV960" s="5"/>
      <c r="AW960" s="5"/>
    </row>
    <row r="961" spans="46:49" ht="14.25" customHeight="1" x14ac:dyDescent="0.35">
      <c r="AT961" s="5"/>
      <c r="AU961" s="5"/>
      <c r="AV961" s="5"/>
      <c r="AW961" s="5"/>
    </row>
    <row r="962" spans="46:49" ht="14.25" customHeight="1" x14ac:dyDescent="0.35">
      <c r="AT962" s="5"/>
      <c r="AU962" s="5"/>
      <c r="AV962" s="5"/>
      <c r="AW962" s="5"/>
    </row>
    <row r="963" spans="46:49" ht="14.25" customHeight="1" x14ac:dyDescent="0.35">
      <c r="AT963" s="5"/>
      <c r="AU963" s="5"/>
      <c r="AV963" s="5"/>
      <c r="AW963" s="5"/>
    </row>
    <row r="964" spans="46:49" ht="14.25" customHeight="1" x14ac:dyDescent="0.35">
      <c r="AT964" s="5"/>
      <c r="AU964" s="5"/>
      <c r="AV964" s="5"/>
      <c r="AW964" s="5"/>
    </row>
    <row r="965" spans="46:49" ht="14.25" customHeight="1" x14ac:dyDescent="0.35">
      <c r="AT965" s="5"/>
      <c r="AU965" s="5"/>
      <c r="AV965" s="5"/>
      <c r="AW965" s="5"/>
    </row>
    <row r="966" spans="46:49" ht="14.25" customHeight="1" x14ac:dyDescent="0.35">
      <c r="AT966" s="5"/>
      <c r="AU966" s="5"/>
      <c r="AV966" s="5"/>
      <c r="AW966" s="5"/>
    </row>
    <row r="967" spans="46:49" ht="14.25" customHeight="1" x14ac:dyDescent="0.35">
      <c r="AT967" s="5"/>
      <c r="AU967" s="5"/>
      <c r="AV967" s="5"/>
      <c r="AW967" s="5"/>
    </row>
    <row r="968" spans="46:49" ht="14.25" customHeight="1" x14ac:dyDescent="0.35">
      <c r="AT968" s="5"/>
      <c r="AU968" s="5"/>
      <c r="AV968" s="5"/>
      <c r="AW968" s="5"/>
    </row>
    <row r="969" spans="46:49" ht="14.25" customHeight="1" x14ac:dyDescent="0.35">
      <c r="AT969" s="5"/>
      <c r="AU969" s="5"/>
      <c r="AV969" s="5"/>
      <c r="AW969" s="5"/>
    </row>
    <row r="970" spans="46:49" ht="14.25" customHeight="1" x14ac:dyDescent="0.35">
      <c r="AT970" s="5"/>
      <c r="AU970" s="5"/>
      <c r="AV970" s="5"/>
      <c r="AW970" s="5"/>
    </row>
    <row r="971" spans="46:49" ht="14.25" customHeight="1" x14ac:dyDescent="0.35">
      <c r="AT971" s="5"/>
      <c r="AU971" s="5"/>
      <c r="AV971" s="5"/>
      <c r="AW971" s="5"/>
    </row>
    <row r="972" spans="46:49" ht="14.25" customHeight="1" x14ac:dyDescent="0.35">
      <c r="AT972" s="5"/>
      <c r="AU972" s="5"/>
      <c r="AV972" s="5"/>
      <c r="AW972" s="5"/>
    </row>
    <row r="973" spans="46:49" ht="14.25" customHeight="1" x14ac:dyDescent="0.35">
      <c r="AT973" s="5"/>
      <c r="AU973" s="5"/>
      <c r="AV973" s="5"/>
      <c r="AW973" s="5"/>
    </row>
    <row r="974" spans="46:49" ht="14.25" customHeight="1" x14ac:dyDescent="0.35">
      <c r="AT974" s="5"/>
      <c r="AU974" s="5"/>
      <c r="AV974" s="5"/>
      <c r="AW974" s="5"/>
    </row>
    <row r="975" spans="46:49" ht="14.25" customHeight="1" x14ac:dyDescent="0.35">
      <c r="AT975" s="5"/>
      <c r="AU975" s="5"/>
      <c r="AV975" s="5"/>
      <c r="AW975" s="5"/>
    </row>
    <row r="976" spans="46:49" ht="14.25" customHeight="1" x14ac:dyDescent="0.35">
      <c r="AT976" s="5"/>
      <c r="AU976" s="5"/>
      <c r="AV976" s="5"/>
      <c r="AW976" s="5"/>
    </row>
    <row r="977" spans="46:49" ht="14.25" customHeight="1" x14ac:dyDescent="0.35">
      <c r="AT977" s="5"/>
      <c r="AU977" s="5"/>
      <c r="AV977" s="5"/>
      <c r="AW977" s="5"/>
    </row>
    <row r="978" spans="46:49" ht="14.25" customHeight="1" x14ac:dyDescent="0.35">
      <c r="AT978" s="5"/>
      <c r="AU978" s="5"/>
      <c r="AV978" s="5"/>
      <c r="AW978" s="5"/>
    </row>
    <row r="979" spans="46:49" ht="14.25" customHeight="1" x14ac:dyDescent="0.35">
      <c r="AT979" s="5"/>
      <c r="AU979" s="5"/>
      <c r="AV979" s="5"/>
      <c r="AW979" s="5"/>
    </row>
    <row r="980" spans="46:49" ht="14.25" customHeight="1" x14ac:dyDescent="0.35">
      <c r="AT980" s="5"/>
      <c r="AU980" s="5"/>
      <c r="AV980" s="5"/>
      <c r="AW980" s="5"/>
    </row>
    <row r="981" spans="46:49" ht="14.25" customHeight="1" x14ac:dyDescent="0.35">
      <c r="AT981" s="5"/>
      <c r="AU981" s="5"/>
      <c r="AV981" s="5"/>
      <c r="AW981" s="5"/>
    </row>
    <row r="982" spans="46:49" ht="14.25" customHeight="1" x14ac:dyDescent="0.35">
      <c r="AT982" s="5"/>
      <c r="AU982" s="5"/>
      <c r="AV982" s="5"/>
      <c r="AW982" s="5"/>
    </row>
    <row r="983" spans="46:49" ht="14.25" customHeight="1" x14ac:dyDescent="0.35">
      <c r="AT983" s="5"/>
      <c r="AU983" s="5"/>
      <c r="AV983" s="5"/>
      <c r="AW983" s="5"/>
    </row>
    <row r="984" spans="46:49" ht="14.25" customHeight="1" x14ac:dyDescent="0.35">
      <c r="AT984" s="5"/>
      <c r="AU984" s="5"/>
      <c r="AV984" s="5"/>
      <c r="AW984" s="5"/>
    </row>
    <row r="985" spans="46:49" ht="14.25" customHeight="1" x14ac:dyDescent="0.35">
      <c r="AT985" s="5"/>
      <c r="AU985" s="5"/>
      <c r="AV985" s="5"/>
      <c r="AW985" s="5"/>
    </row>
    <row r="986" spans="46:49" ht="14.25" customHeight="1" x14ac:dyDescent="0.35">
      <c r="AT986" s="5"/>
      <c r="AU986" s="5"/>
      <c r="AV986" s="5"/>
      <c r="AW986" s="5"/>
    </row>
    <row r="987" spans="46:49" ht="14.25" customHeight="1" x14ac:dyDescent="0.35">
      <c r="AT987" s="5"/>
      <c r="AU987" s="5"/>
      <c r="AV987" s="5"/>
      <c r="AW987" s="5"/>
    </row>
    <row r="988" spans="46:49" ht="14.25" customHeight="1" x14ac:dyDescent="0.35">
      <c r="AT988" s="5"/>
      <c r="AU988" s="5"/>
      <c r="AV988" s="5"/>
      <c r="AW988" s="5"/>
    </row>
    <row r="989" spans="46:49" ht="14.25" customHeight="1" x14ac:dyDescent="0.35">
      <c r="AT989" s="5"/>
      <c r="AU989" s="5"/>
      <c r="AV989" s="5"/>
      <c r="AW989" s="5"/>
    </row>
    <row r="990" spans="46:49" ht="14.25" customHeight="1" x14ac:dyDescent="0.35">
      <c r="AT990" s="5"/>
      <c r="AU990" s="5"/>
      <c r="AV990" s="5"/>
      <c r="AW990" s="5"/>
    </row>
    <row r="991" spans="46:49" ht="14.25" customHeight="1" x14ac:dyDescent="0.35">
      <c r="AT991" s="5"/>
      <c r="AU991" s="5"/>
      <c r="AV991" s="5"/>
      <c r="AW991" s="5"/>
    </row>
    <row r="992" spans="46:49" ht="14.25" customHeight="1" x14ac:dyDescent="0.35">
      <c r="AT992" s="5"/>
      <c r="AU992" s="5"/>
      <c r="AV992" s="5"/>
      <c r="AW992" s="5"/>
    </row>
    <row r="993" spans="46:49" ht="14.25" customHeight="1" x14ac:dyDescent="0.35">
      <c r="AT993" s="5"/>
      <c r="AU993" s="5"/>
      <c r="AV993" s="5"/>
      <c r="AW993" s="5"/>
    </row>
    <row r="994" spans="46:49" ht="14.25" customHeight="1" x14ac:dyDescent="0.35">
      <c r="AT994" s="5"/>
      <c r="AU994" s="5"/>
      <c r="AV994" s="5"/>
      <c r="AW994" s="5"/>
    </row>
    <row r="995" spans="46:49" ht="14.25" customHeight="1" x14ac:dyDescent="0.35">
      <c r="AT995" s="5"/>
      <c r="AU995" s="5"/>
      <c r="AV995" s="5"/>
      <c r="AW995" s="5"/>
    </row>
  </sheetData>
  <dataValidations count="12">
    <dataValidation type="custom" allowBlank="1" showInputMessage="1" showErrorMessage="1" prompt="Error - The maximum length of text is 250 characters. Please shorten the text." sqref="BA3:BA50 BP3:BP50 DN3:DN50" xr:uid="{00000000-0002-0000-0000-000000000000}">
      <formula1>AND(GTE(LEN(BA3),MIN((0),(250))),LTE(LEN(BA3),MAX((0),(250))))</formula1>
    </dataValidation>
    <dataValidation type="decimal" allowBlank="1" showInputMessage="1" showErrorMessage="1" prompt="% of Plants Producing Seed - Must be a whole number and cannot be greater than 100%." sqref="BZ3:BZ50" xr:uid="{00000000-0002-0000-0000-000001000000}">
      <formula1>0</formula1>
      <formula2>100</formula2>
    </dataValidation>
    <dataValidation type="list" allowBlank="1" showErrorMessage="1" sqref="AU22:AW22 AS3:AS50 AT51:AW995" xr:uid="{00000000-0002-0000-0000-000002000000}">
      <formula1>"N,S"</formula1>
    </dataValidation>
    <dataValidation type="list" allowBlank="1" sqref="BC3:BC50" xr:uid="{00000000-0002-0000-0000-000003000000}">
      <formula1>"Agricultural land,Dunes,Forest,Garden,Grassland,Heath,Marshland,Meadow,Orchard,River bank,Roadside,Savannah,Scrub,Shrubland,Woodland"</formula1>
    </dataValidation>
    <dataValidation type="list" allowBlank="1" sqref="CR3:CR50" xr:uid="{00000000-0002-0000-0000-000004000000}">
      <formula1>"All,Flat,E,ESE,N,NE,NNE,NNW,NS,NW,S,SE,SSE,SSW,SW,W,WNW,WSW"</formula1>
    </dataValidation>
    <dataValidation type="list" allowBlank="1" sqref="CS3:CS50" xr:uid="{00000000-0002-0000-0000-000005000000}">
      <formula1>"0°,1-5°,5-15°,15-30°,30-45°,&gt;45°"</formula1>
    </dataValidation>
    <dataValidation type="list" allowBlank="1" sqref="BO3:BO50" xr:uid="{00000000-0002-0000-0000-000006000000}">
      <formula1>"Aquatic,Cactus,Carnivorous,Climber,Climbing herb,Creeper,Creeping herb,Epiphyte,Erect fern,Erect herb,Forb,Geophyte,Grass,Liana,Mallee,Sedge,Shrub,Subshrub,Succulent,Tree"</formula1>
    </dataValidation>
    <dataValidation type="custom" allowBlank="1" showInputMessage="1" showErrorMessage="1" prompt="Uses - The maximum length of text is 250 characters. Please shorten the text." sqref="DC3:DC50" xr:uid="{00000000-0002-0000-0000-000007000000}">
      <formula1>AND(GTE(LEN(DC3),MIN((0),(250))),LTE(LEN(DC3),MAX((0),(250))))</formula1>
    </dataValidation>
    <dataValidation type="list" allowBlank="1" sqref="BS3:BS50" xr:uid="{00000000-0002-0000-0000-000008000000}">
      <formula1>"Collector's identification (unverified),Provisional identification (unverified),Field identification by specialist (verified),Verified by other institution (verified)"</formula1>
    </dataValidation>
    <dataValidation type="list" allowBlank="1" sqref="BY3:BY50" xr:uid="{00000000-0002-0000-0000-000009000000}">
      <formula1>"1-50,51-100,101-500,501-1000,1001-5000,5000-10000,&gt;10000"</formula1>
    </dataValidation>
    <dataValidation type="list" allowBlank="1" sqref="CQ3:CQ50" xr:uid="{00000000-0002-0000-0000-00000A000000}">
      <formula1>"Clay,Clay-loam,Clay-silt,Loam,Sand,Sandy-clay,Sandy-loam,Silt,Silt-clay,Silt-loam,Silt-sand"</formula1>
    </dataValidation>
    <dataValidation type="date" allowBlank="1" showInputMessage="1" showErrorMessage="1" prompt="Date Collected - Please enter a date in format dd/mm/yyyy. If day is unknown input day as 01." sqref="BU3:BU50" xr:uid="{00000000-0002-0000-0000-00000B000000}">
      <formula1>29221</formula1>
      <formula2>73051</formula2>
    </dataValidation>
  </dataValidations>
  <hyperlinks>
    <hyperlink ref="A2" location="null!A4" display="Genetic Material category e.g. seeds" xr:uid="{00000000-0004-0000-0000-000000000000}"/>
    <hyperlink ref="B2" location="null!A5" display="Primary seed storage location" xr:uid="{00000000-0004-0000-0000-000001000000}"/>
    <hyperlink ref="C2" location="null!A13" display="Unique accession number" xr:uid="{00000000-0004-0000-0000-000002000000}"/>
    <hyperlink ref="D2" location="null!A11" display="Project name" xr:uid="{00000000-0004-0000-0000-000003000000}"/>
    <hyperlink ref="E2" location="null!A78" display="Location(s) of seed duplicate collections" xr:uid="{00000000-0004-0000-0000-000004000000}"/>
    <hyperlink ref="F2" location="null!A14" display="Subcollection suffix" xr:uid="{00000000-0004-0000-0000-000005000000}"/>
    <hyperlink ref="G2" location="null!A116" display="Thousand seed weight" xr:uid="{00000000-0004-0000-0000-000006000000}"/>
    <hyperlink ref="H2" location="null!A117" display="Total collection weight" xr:uid="{00000000-0004-0000-0000-000007000000}"/>
    <hyperlink ref="I2" location="null!A121" display="Inital seed count" xr:uid="{00000000-0004-0000-0000-000008000000}"/>
    <hyperlink ref="J2" location="null!A122" display="Current seed count" xr:uid="{00000000-0004-0000-0000-000009000000}"/>
    <hyperlink ref="K2" location="null!A123" display="Adjusted seed count" xr:uid="{00000000-0004-0000-0000-00000A000000}"/>
    <hyperlink ref="L2" location="null!A6" display="Batch code" xr:uid="{00000000-0004-0000-0000-00000B000000}"/>
    <hyperlink ref="M2" location="null!A7" display="Agreement" xr:uid="{00000000-0004-0000-0000-00000C000000}"/>
    <hyperlink ref="N2" location="null!A8" display="Agreement Code" xr:uid="{00000000-0004-0000-0000-00000D000000}"/>
    <hyperlink ref="O2" location="null!A9" display="Agreement start date" xr:uid="{00000000-0004-0000-0000-00000E000000}"/>
    <hyperlink ref="P2" location="null!A10" display="Agreement end date" xr:uid="{00000000-0004-0000-0000-00000F000000}"/>
    <hyperlink ref="Q2" location="null!A12" display="BRAHMS online restriction code" xr:uid="{00000000-0004-0000-0000-000010000000}"/>
    <hyperlink ref="R2" location="null!A15" display="Barcode" xr:uid="{00000000-0004-0000-0000-000011000000}"/>
    <hyperlink ref="S2" location="null!A76" display="CITES" xr:uid="{00000000-0004-0000-0000-000012000000}"/>
    <hyperlink ref="T2" location="null!A77" display="Quarantine" xr:uid="{00000000-0004-0000-0000-000013000000}"/>
    <hyperlink ref="U2" location="null!A91" display="Original seed source" xr:uid="{00000000-0004-0000-0000-000014000000}"/>
    <hyperlink ref="V2" location="null!A92" display="Testing interval" xr:uid="{00000000-0004-0000-0000-000015000000}"/>
    <hyperlink ref="W2" location="null!A94" display="Cut test done?" xr:uid="{00000000-0004-0000-0000-000016000000}"/>
    <hyperlink ref="X2" location="null!A105" display="Average seeds per fruit" xr:uid="{00000000-0004-0000-0000-000017000000}"/>
    <hyperlink ref="Y2" location="null!A140" display="Donor organization" xr:uid="{00000000-0004-0000-0000-000018000000}"/>
    <hyperlink ref="Z2" location="null!A141" display="Date of donation" xr:uid="{00000000-0004-0000-0000-000019000000}"/>
    <hyperlink ref="AA2" location="null!A142" display="Donor accession number" xr:uid="{00000000-0004-0000-0000-00001A000000}"/>
    <hyperlink ref="AB2" location="null!A144" display="Distribution policy" xr:uid="{00000000-0004-0000-0000-00001B000000}"/>
    <hyperlink ref="AC2" location="null!A148" display="Date banked" xr:uid="{00000000-0004-0000-0000-00001C000000}"/>
    <hyperlink ref="AD2" location="null!A155" display="General comments" xr:uid="{00000000-0004-0000-0000-00001D000000}"/>
    <hyperlink ref="AE2" location="null!A24" display="Collection Number from the field" xr:uid="{00000000-0004-0000-0000-00001E000000}"/>
    <hyperlink ref="AF2" location="null!A16" display="Seeds from wild or cultivated plants" xr:uid="{00000000-0004-0000-0000-00001F000000}"/>
    <hyperlink ref="AG2" location="null!A18" display="Collection date (dd)" xr:uid="{00000000-0004-0000-0000-000020000000}"/>
    <hyperlink ref="AH2" location="null!A19" display="Collection date (mm)" xr:uid="{00000000-0004-0000-0000-000021000000}"/>
    <hyperlink ref="AI2" location="null!A20" display="Collection date (yyyy)" xr:uid="{00000000-0004-0000-0000-000022000000}"/>
    <hyperlink ref="AJ2" location="null!A21" display="Principle Collector's Name" xr:uid="{00000000-0004-0000-0000-000023000000}"/>
    <hyperlink ref="AK2" location="null!A22" display="Additional collectors" xr:uid="{00000000-0004-0000-0000-000024000000}"/>
    <hyperlink ref="AL2" location="null!A26" display="Country of collection" xr:uid="{00000000-0004-0000-0000-000025000000}"/>
    <hyperlink ref="AM2" location="null!A27" display="State/County/Province" xr:uid="{00000000-0004-0000-0000-000026000000}"/>
    <hyperlink ref="AN2" location="null!A28" display="District/Municipality" xr:uid="{00000000-0004-0000-0000-000027000000}"/>
    <hyperlink ref="AO2" location="null!A36" display="Latitude" xr:uid="{00000000-0004-0000-0000-000028000000}"/>
    <hyperlink ref="AP2" location="null!A30" display="Degrees latitude" xr:uid="{00000000-0004-0000-0000-000029000000}"/>
    <hyperlink ref="AQ2" location="null!A31" display="Minutes latitude" xr:uid="{00000000-0004-0000-0000-00002A000000}"/>
    <hyperlink ref="AR2" location="null!A32" display="Seconds latitude" xr:uid="{00000000-0004-0000-0000-00002B000000}"/>
    <hyperlink ref="AS2" location="null!A37" display="Latitude orientation (N/S)" xr:uid="{00000000-0004-0000-0000-00002C000000}"/>
    <hyperlink ref="AT2" location="null!A38" display="Longitude" xr:uid="{00000000-0004-0000-0000-00002D000000}"/>
    <hyperlink ref="AU2" location="null!A33" display="Degrees longitude" xr:uid="{00000000-0004-0000-0000-00002E000000}"/>
    <hyperlink ref="AV2" location="null!A34" display="Minutes longitude" xr:uid="{00000000-0004-0000-0000-00002F000000}"/>
    <hyperlink ref="AW2" location="null!A35" display="Seconds longitude" xr:uid="{00000000-0004-0000-0000-000030000000}"/>
    <hyperlink ref="AX2" location="null!A39" display="Longitude orientation (E/W)" xr:uid="{00000000-0004-0000-0000-000031000000}"/>
    <hyperlink ref="AY2" location="null!A40" display="LL units, e.g. DD, DMS" xr:uid="{00000000-0004-0000-0000-000032000000}"/>
    <hyperlink ref="AZ2" location="null!A43" display="GPS datum, e.g. WGS84" xr:uid="{00000000-0004-0000-0000-000033000000}"/>
    <hyperlink ref="BA2" location="null!A29" display="Locality notes" xr:uid="{00000000-0004-0000-0000-000034000000}"/>
    <hyperlink ref="BB2" location="null!A44" display="Altitude (m)" xr:uid="{00000000-0004-0000-0000-000035000000}"/>
    <hyperlink ref="BC2" location="null!A49" display="Habitat" xr:uid="{00000000-0004-0000-0000-000036000000}"/>
    <hyperlink ref="BD2" location="null!A51" display="Land use" xr:uid="{00000000-0004-0000-0000-000037000000}"/>
    <hyperlink ref="BE2" location="null!A57" display="Family" xr:uid="{00000000-0004-0000-0000-000038000000}"/>
    <hyperlink ref="BF2" location="null!A58" display="Genus" xr:uid="{00000000-0004-0000-0000-000039000000}"/>
    <hyperlink ref="BG2" location="null!A60" display="Species" xr:uid="{00000000-0004-0000-0000-00003A000000}"/>
    <hyperlink ref="BH2" location="null!A61" display="Author 1" xr:uid="{00000000-0004-0000-0000-00003B000000}"/>
    <hyperlink ref="BI2" location="null!A62" display="Rank 1" xr:uid="{00000000-0004-0000-0000-00003C000000}"/>
    <hyperlink ref="BJ2" location="null!A63" display="Species 2" xr:uid="{00000000-0004-0000-0000-00003D000000}"/>
    <hyperlink ref="BK2" location="null!A64" display="Author 2" xr:uid="{00000000-0004-0000-0000-00003E000000}"/>
    <hyperlink ref="BL2" location="null!A65" display="Rank 2" xr:uid="{00000000-0004-0000-0000-00003F000000}"/>
    <hyperlink ref="BM2" location="null!A66" display="Species 3" xr:uid="{00000000-0004-0000-0000-000040000000}"/>
    <hyperlink ref="BN2" location="null!A66" display="Author 3" xr:uid="{00000000-0004-0000-0000-000041000000}"/>
    <hyperlink ref="BO2" location="null!A69" display="Plant form" xr:uid="{00000000-0004-0000-0000-000042000000}"/>
    <hyperlink ref="BP2" location="null!A70" display="Plant description" xr:uid="{00000000-0004-0000-0000-000043000000}"/>
    <hyperlink ref="BQ2" location="null!A75" display="Plant height" xr:uid="{00000000-0004-0000-0000-000044000000}"/>
    <hyperlink ref="BR2" location="null!A91" display="Taxon verifier name" xr:uid="{00000000-0004-0000-0000-000045000000}"/>
    <hyperlink ref="BS2" location="null!A88" display="Identification status - select from list" xr:uid="{00000000-0004-0000-0000-000046000000}"/>
    <hyperlink ref="BT2" location="null!A89" display="Taxon verification notes" xr:uid="{00000000-0004-0000-0000-000047000000}"/>
    <hyperlink ref="BU2" location="null!A940" display="Taxon verification date" xr:uid="{00000000-0004-0000-0000-000048000000}"/>
    <hyperlink ref="BV2" location="null!A80" display="Number of plants sampled" xr:uid="{00000000-0004-0000-0000-000049000000}"/>
    <hyperlink ref="BW2" location="null!A81" display="Number of plants found" xr:uid="{00000000-0004-0000-0000-00004A000000}"/>
    <hyperlink ref="BX2" location="null!A82" display="Percentage of plants sampled" xr:uid="{00000000-0004-0000-0000-00004B000000}"/>
    <hyperlink ref="BY2" location="null!A83" display="Sample area" xr:uid="{00000000-0004-0000-0000-00004C000000}"/>
    <hyperlink ref="BZ2" location="null!A84" display="Percentage of plants producing seed (%)" xr:uid="{00000000-0004-0000-0000-00004D000000}"/>
    <hyperlink ref="CA2" location="null!A17" display="Herbarium voucher duplicate location" xr:uid="{00000000-0004-0000-0000-00004E000000}"/>
    <hyperlink ref="CB2" location="null!A17" display="Herbarium voucher duplicate location" xr:uid="{00000000-0004-0000-0000-00004F000000}"/>
    <hyperlink ref="CC2" location="null!A23" display="Collection number prefix" xr:uid="{00000000-0004-0000-0000-000050000000}"/>
    <hyperlink ref="CD2" location="null!A25" display="Collection number suffix" xr:uid="{00000000-0004-0000-0000-000051000000}"/>
    <hyperlink ref="CE2" location="null!A30" display="Latitude degrees" xr:uid="{00000000-0004-0000-0000-000052000000}"/>
    <hyperlink ref="CF2" location="null!A31" display="Latitude minutes" xr:uid="{00000000-0004-0000-0000-000053000000}"/>
    <hyperlink ref="CG2" location="null!A32" display="Latitude seconds" xr:uid="{00000000-0004-0000-0000-000054000000}"/>
    <hyperlink ref="CH2" location="null!A33" display="Longitude degrees" xr:uid="{00000000-0004-0000-0000-000055000000}"/>
    <hyperlink ref="CI2" location="null!A34" display="Longitude minutes" xr:uid="{00000000-0004-0000-0000-000056000000}"/>
    <hyperlink ref="CJ2" location="null!A35" display="Longitude seconds" xr:uid="{00000000-0004-0000-0000-000057000000}"/>
    <hyperlink ref="CK2" location="null!A41" display="Latitude / longitude resolution" xr:uid="{00000000-0004-0000-0000-000058000000}"/>
    <hyperlink ref="CL2" location="null!A42" display="Latitude / longitude original value" xr:uid="{00000000-0004-0000-0000-000059000000}"/>
    <hyperlink ref="CM2" location="null!A45" display="Maximum altitude" xr:uid="{00000000-0004-0000-0000-00005A000000}"/>
    <hyperlink ref="CN2" location="null!A50" display="Habitat modification" xr:uid="{00000000-0004-0000-0000-00005B000000}"/>
    <hyperlink ref="CO2" location="null!A52" display="Land form" xr:uid="{00000000-0004-0000-0000-00005C000000}"/>
    <hyperlink ref="CP2" location="null!A53" display="Geology" xr:uid="{00000000-0004-0000-0000-00005D000000}"/>
    <hyperlink ref="CQ2" location="null!A54" display="Soil type" xr:uid="{00000000-0004-0000-0000-00005E000000}"/>
    <hyperlink ref="CR2" location="null!A55" display="aspect" xr:uid="{00000000-0004-0000-0000-00005F000000}"/>
    <hyperlink ref="CS2" location="null!A56" display="Slope" xr:uid="{00000000-0004-0000-0000-000060000000}"/>
    <hyperlink ref="CT2" location="null!A59" display="cf" xr:uid="{00000000-0004-0000-0000-000061000000}"/>
    <hyperlink ref="CU2" location="null!A63" display="Species 2" xr:uid="{00000000-0004-0000-0000-000062000000}"/>
    <hyperlink ref="CV2" location="null!A64" display="Author 2" xr:uid="{00000000-0004-0000-0000-000063000000}"/>
    <hyperlink ref="CW2" location="null!A65" display="Rank 2" xr:uid="{00000000-0004-0000-0000-000064000000}"/>
    <hyperlink ref="CX2" location="null!A66" display="Species 3" xr:uid="{00000000-0004-0000-0000-000065000000}"/>
    <hyperlink ref="CY2" location="null!A67" display="Author 3" xr:uid="{00000000-0004-0000-0000-000066000000}"/>
    <hyperlink ref="CZ2" location="null!A68" display="Taxon received as" xr:uid="{00000000-0004-0000-0000-000067000000}"/>
    <hyperlink ref="DA2" location="null!A71" display="Vernacular name" xr:uid="{00000000-0004-0000-0000-000068000000}"/>
    <hyperlink ref="DB2" location="null!A72" display="Vernacular name language" xr:uid="{00000000-0004-0000-0000-000069000000}"/>
    <hyperlink ref="DC2" location="null!A73" display="Plant uses" xr:uid="{00000000-0004-0000-0000-00006A000000}"/>
    <hyperlink ref="DD2" location="null!A74" display="IUCN Code" xr:uid="{00000000-0004-0000-0000-00006B000000}"/>
    <hyperlink ref="DE2" location="null!A79" display="Material from" xr:uid="{00000000-0004-0000-0000-00006C000000}"/>
    <hyperlink ref="DF2" location="null!A85" display="Local frequency" xr:uid="{00000000-0004-0000-0000-00006D000000}"/>
    <hyperlink ref="DG2" location="null!A85" display="Local frequency" xr:uid="{00000000-0004-0000-0000-00006E000000}"/>
    <hyperlink ref="DH2" location="null!A85" display="Local frequency" xr:uid="{00000000-0004-0000-0000-00006F000000}"/>
    <hyperlink ref="DI2" location="null!A85" display="Local frequency" xr:uid="{00000000-0004-0000-0000-000070000000}"/>
    <hyperlink ref="DJ2" location="null!A85" display="Local frequency" xr:uid="{00000000-0004-0000-0000-000071000000}"/>
    <hyperlink ref="DK2" location="null!A85" display="Local frequency" xr:uid="{00000000-0004-0000-0000-000072000000}"/>
    <hyperlink ref="DL2" location="null!A85" display="Local frequency" xr:uid="{00000000-0004-0000-0000-000073000000}"/>
    <hyperlink ref="DM2" location="null!A85" display="Local frequency" xr:uid="{00000000-0004-0000-0000-000074000000}"/>
    <hyperlink ref="DN2" location="null!A86" display="Sampling notes" xr:uid="{00000000-0004-0000-0000-000075000000}"/>
    <hyperlink ref="DO2" location="null!A86" display="Sampling notes" xr:uid="{00000000-0004-0000-0000-000076000000}"/>
    <hyperlink ref="DP2" location="null!A86" display="Sampling notes" xr:uid="{00000000-0004-0000-0000-000077000000}"/>
    <hyperlink ref="DQ2" location="null!A86" display="Sampling notes" xr:uid="{00000000-0004-0000-0000-000078000000}"/>
    <hyperlink ref="DR2" location="null!A86" display="Sampling notes" xr:uid="{00000000-0004-0000-0000-000079000000}"/>
    <hyperlink ref="DS2" location="null!A86" display="Sampling notes" xr:uid="{00000000-0004-0000-0000-00007A000000}"/>
    <hyperlink ref="DT2" location="null!A86" display="Sampling notes" xr:uid="{00000000-0004-0000-0000-00007B000000}"/>
    <hyperlink ref="DU2" location="null!A86" display="Sampling notes" xr:uid="{00000000-0004-0000-0000-00007C000000}"/>
    <hyperlink ref="DV2" location="null!A86" display="Sampling notes" xr:uid="{00000000-0004-0000-0000-00007D000000}"/>
    <hyperlink ref="DW2" location="null!A86" display="Sampling notes" xr:uid="{00000000-0004-0000-0000-00007E000000}"/>
    <hyperlink ref="DX2" location="null!A86" display="Sampling notes" xr:uid="{00000000-0004-0000-0000-00007F000000}"/>
    <hyperlink ref="DY2" location="null!A86" display="Sampling notes" xr:uid="{00000000-0004-0000-0000-000080000000}"/>
    <hyperlink ref="DZ2" location="null!A86" display="Sampling notes" xr:uid="{00000000-0004-0000-0000-000081000000}"/>
    <hyperlink ref="EA2" location="null!A86" display="Sampling notes" xr:uid="{00000000-0004-0000-0000-000082000000}"/>
    <hyperlink ref="EB2" location="null!A86" display="Sampling notes" xr:uid="{00000000-0004-0000-0000-000083000000}"/>
    <hyperlink ref="EC2" location="null!A86" display="Sampling notes" xr:uid="{00000000-0004-0000-0000-000084000000}"/>
  </hyperlinks>
  <pageMargins left="0.7" right="0.7" top="0.75" bottom="0.75" header="0" footer="0"/>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RBG Kew Project Document" ma:contentTypeID="0x0101002ADAC5ABC13B4895A7CAFA92DCA0F6A700840D38A759864E85A73A3BDD238BB33D003339A149A4F74E11AD71F63540D77249003A5CEA4B1C284540817751E5AC729D30" ma:contentTypeVersion="40" ma:contentTypeDescription="RBG Kew Project Document" ma:contentTypeScope="" ma:versionID="000c8a76890d9ac2baf4894ac2bf5eed">
  <xsd:schema xmlns:xsd="http://www.w3.org/2001/XMLSchema" xmlns:xs="http://www.w3.org/2001/XMLSchema" xmlns:p="http://schemas.microsoft.com/office/2006/metadata/properties" xmlns:ns2="150f78d0-e5c4-40ba-9879-1115501c63e5" targetNamespace="http://schemas.microsoft.com/office/2006/metadata/properties" ma:root="true" ma:fieldsID="f68d826545923d3fcfc73c9b26257da3" ns2:_="">
    <xsd:import namespace="150f78d0-e5c4-40ba-9879-1115501c63e5"/>
    <xsd:element name="properties">
      <xsd:complexType>
        <xsd:sequence>
          <xsd:element name="documentManagement">
            <xsd:complexType>
              <xsd:all>
                <xsd:element ref="ns2:_dlc_DocId" minOccurs="0"/>
                <xsd:element ref="ns2:_dlc_DocIdUrl" minOccurs="0"/>
                <xsd:element ref="ns2:_dlc_DocIdPersistId" minOccurs="0"/>
                <xsd:element ref="ns2:Contentcategory" minOccurs="0"/>
                <xsd:element ref="ns2:Securityclassification" minOccurs="0"/>
                <xsd:element ref="ns2:Handlinginstructions" minOccurs="0"/>
                <xsd:element ref="ns2:Relatedcontent" minOccurs="0"/>
                <xsd:element ref="ns2:Originallocationreference" minOccurs="0"/>
                <xsd:element ref="ns2:OriginalAuthor" minOccurs="0"/>
                <xsd:element ref="ns2:OriginalCreatedDate" minOccurs="0"/>
                <xsd:element ref="ns2:a9dcef333f334debab9d38dc73cb47a7"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f78d0-e5c4-40ba-9879-1115501c63e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Contentcategory" ma:index="11" nillable="true" ma:displayName="Content Category" ma:description="Content category used for search and categorisation purposes." ma:format="Dropdown" ma:internalName="Contentcategory">
      <xsd:simpleType>
        <xsd:restriction base="dms:Choice">
          <xsd:enumeration value="Policy"/>
          <xsd:enumeration value="Procedure"/>
          <xsd:enumeration value="Contract"/>
          <xsd:enumeration value="Meeting"/>
          <xsd:enumeration value="Health and Safety"/>
          <xsd:enumeration value="HR"/>
          <xsd:enumeration value="Project Management"/>
          <xsd:enumeration value="Finance"/>
          <xsd:enumeration value="Procurement"/>
          <xsd:enumeration value="Research"/>
          <xsd:enumeration value="Administration"/>
          <xsd:enumeration value="Correspondence"/>
          <xsd:enumeration value="Management"/>
          <xsd:enumeration value="Design and Plans"/>
          <xsd:enumeration value="Reports"/>
          <xsd:enumeration value="Publicity"/>
        </xsd:restriction>
      </xsd:simpleType>
    </xsd:element>
    <xsd:element name="Securityclassification" ma:index="12" nillable="true" ma:displayName="Security Classification" ma:description="Choice of security classification" ma:format="Dropdown" ma:internalName="Securityclassification">
      <xsd:simpleType>
        <xsd:restriction base="dms:Choice">
          <xsd:enumeration value="Official"/>
          <xsd:enumeration value="Official-Sensitive"/>
          <xsd:enumeration value="Official-Sensitive[COMMERCIAL]"/>
          <xsd:enumeration value="Official-Sensitive[LOCSEN]"/>
          <xsd:enumeration value="Official-Sensitive[PERSONAL]"/>
          <xsd:enumeration value="Secret"/>
          <xsd:enumeration value="Top Secret"/>
        </xsd:restriction>
      </xsd:simpleType>
    </xsd:element>
    <xsd:element name="Handlinginstructions" ma:index="13" nillable="true" ma:displayName="Handling Instructions" ma:description="" ma:internalName="Handlinginstructions">
      <xsd:simpleType>
        <xsd:restriction base="dms:Note">
          <xsd:maxLength value="255"/>
        </xsd:restriction>
      </xsd:simpleType>
    </xsd:element>
    <xsd:element name="Relatedcontent" ma:index="14" nillable="true" ma:displayName="Related Content" ma:description="" ma:internalName="Relatedcontent">
      <xsd:simpleType>
        <xsd:restriction base="dms:Text"/>
      </xsd:simpleType>
    </xsd:element>
    <xsd:element name="Originallocationreference" ma:index="15" nillable="true" ma:displayName="Original Location Reference" ma:description="" ma:internalName="Originallocationreference">
      <xsd:simpleType>
        <xsd:restriction base="dms:Text"/>
      </xsd:simpleType>
    </xsd:element>
    <xsd:element name="OriginalAuthor" ma:index="16" nillable="true" ma:displayName="Original Author" ma:list="UserInfo" ma:SharePointGroup="0" ma:internalName="Original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riginalCreatedDate" ma:index="17" nillable="true" ma:displayName="Original Created Date" ma:default="[today]" ma:format="DateOnly" ma:internalName="OriginalCreatedDate">
      <xsd:simpleType>
        <xsd:restriction base="dms:DateTime"/>
      </xsd:simpleType>
    </xsd:element>
    <xsd:element name="a9dcef333f334debab9d38dc73cb47a7" ma:index="18" nillable="true" ma:taxonomy="true" ma:internalName="a9dcef333f334debab9d38dc73cb47a7" ma:taxonomyFieldName="KewRBGFileplanreference" ma:displayName="File Plan Reference" ma:readOnly="false" ma:default="" ma:fieldId="{a9dcef33-3f33-4deb-ab9d-38dc73cb47a7}" ma:sspId="4874f941-1732-4aa1-804a-4f99632a5909" ma:termSetId="81cf162c-788c-4cf4-84a1-1df2b6eb5138"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927e119e-d894-49be-9d3b-1180f9d5e955}" ma:internalName="TaxCatchAll" ma:showField="CatchAllData" ma:web="28f8b76f-dc05-445b-8e19-7d3b0eaa2d4f">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Taxonomy Catch All Column1" ma:hidden="true" ma:list="{927e119e-d894-49be-9d3b-1180f9d5e955}" ma:internalName="TaxCatchAllLabel" ma:readOnly="true" ma:showField="CatchAllDataLabel" ma:web="28f8b76f-dc05-445b-8e19-7d3b0eaa2d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50f78d0-e5c4-40ba-9879-1115501c63e5" xsi:nil="true"/>
    <Contentcategory xmlns="150f78d0-e5c4-40ba-9879-1115501c63e5" xsi:nil="true"/>
    <Securityclassification xmlns="150f78d0-e5c4-40ba-9879-1115501c63e5" xsi:nil="true"/>
    <a9dcef333f334debab9d38dc73cb47a7 xmlns="150f78d0-e5c4-40ba-9879-1115501c63e5">
      <Terms xmlns="http://schemas.microsoft.com/office/infopath/2007/PartnerControls"/>
    </a9dcef333f334debab9d38dc73cb47a7>
    <Relatedcontent xmlns="150f78d0-e5c4-40ba-9879-1115501c63e5" xsi:nil="true"/>
    <OriginalAuthor xmlns="150f78d0-e5c4-40ba-9879-1115501c63e5">
      <UserInfo>
        <DisplayName/>
        <AccountId xsi:nil="true"/>
        <AccountType/>
      </UserInfo>
    </OriginalAuthor>
    <Originallocationreference xmlns="150f78d0-e5c4-40ba-9879-1115501c63e5" xsi:nil="true"/>
    <OriginalCreatedDate xmlns="150f78d0-e5c4-40ba-9879-1115501c63e5">2025-07-14T11:01:12+00:00</OriginalCreatedDate>
    <Handlinginstructions xmlns="150f78d0-e5c4-40ba-9879-1115501c63e5" xsi:nil="true"/>
    <_dlc_DocId xmlns="150f78d0-e5c4-40ba-9879-1115501c63e5">PR285-67412575-859</_dlc_DocId>
    <_dlc_DocIdUrl xmlns="150f78d0-e5c4-40ba-9879-1115501c63e5">
      <Url>https://rbgkew.sharepoint.com/Sites/PR285/_layouts/15/DocIdRedir.aspx?ID=PR285-67412575-859</Url>
      <Description>PR285-67412575-859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4874f941-1732-4aa1-804a-4f99632a5909" ContentTypeId="0x0101002ADAC5ABC13B4895A7CAFA92DCA0F6A700840D38A759864E85A73A3BDD238BB33D" PreviousValue="true"/>
</file>

<file path=customXml/itemProps1.xml><?xml version="1.0" encoding="utf-8"?>
<ds:datastoreItem xmlns:ds="http://schemas.openxmlformats.org/officeDocument/2006/customXml" ds:itemID="{0BB086D3-B7E6-492B-A2FA-D18F0B125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0f78d0-e5c4-40ba-9879-1115501c6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CCB001-C71C-4E05-B84E-22F550A12E41}">
  <ds:schemaRef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150f78d0-e5c4-40ba-9879-1115501c63e5"/>
    <ds:schemaRef ds:uri="http://purl.org/dc/terms/"/>
  </ds:schemaRefs>
</ds:datastoreItem>
</file>

<file path=customXml/itemProps3.xml><?xml version="1.0" encoding="utf-8"?>
<ds:datastoreItem xmlns:ds="http://schemas.openxmlformats.org/officeDocument/2006/customXml" ds:itemID="{66A26170-2209-41D8-883B-3F039CD67C16}">
  <ds:schemaRefs>
    <ds:schemaRef ds:uri="http://schemas.microsoft.com/sharepoint/v3/contenttype/forms"/>
  </ds:schemaRefs>
</ds:datastoreItem>
</file>

<file path=customXml/itemProps4.xml><?xml version="1.0" encoding="utf-8"?>
<ds:datastoreItem xmlns:ds="http://schemas.openxmlformats.org/officeDocument/2006/customXml" ds:itemID="{D774208C-EE02-458D-8566-B277A3E76C59}">
  <ds:schemaRefs>
    <ds:schemaRef ds:uri="http://schemas.microsoft.com/sharepoint/events"/>
  </ds:schemaRefs>
</ds:datastoreItem>
</file>

<file path=customXml/itemProps5.xml><?xml version="1.0" encoding="utf-8"?>
<ds:datastoreItem xmlns:ds="http://schemas.openxmlformats.org/officeDocument/2006/customXml" ds:itemID="{FEFAF184-7888-4210-94C3-9D9CD3971E3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SEED MODULE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Naomi Carvey</dc:creator>
  <cp:keywords/>
  <dc:description/>
  <cp:lastModifiedBy>Subair Porora</cp:lastModifiedBy>
  <cp:revision/>
  <dcterms:created xsi:type="dcterms:W3CDTF">2016-05-11T09:02:49Z</dcterms:created>
  <dcterms:modified xsi:type="dcterms:W3CDTF">2025-08-10T07:44:21Z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0x0101002ADAC5ABC13B4895A7CAFA92DCA0F6A700840D38A759864E85A73A3BDD238BB33D003339A149A4F74E11AD71F63540D77249003A5CEA4B1C284540817751E5AC729D30</vt:lpwstr>
  </property>
  <property fmtid="{D5CDD505-2E9C-101B-9397-08002B2CF9AE}" pid="3" name="_dlc_DocIdItemGuid">
    <vt:lpwstr>f5bb2e5d-774a-4467-ac67-cf8820d502a4</vt:lpwstr>
  </property>
  <property fmtid="{D5CDD505-2E9C-101B-9397-08002B2CF9AE}" pid="4" name="MediaServiceImageTags">
    <vt:lpwstr/>
  </property>
  <property fmtid="{D5CDD505-2E9C-101B-9397-08002B2CF9AE}" pid="5" name="KewRBGFileplanreference">
    <vt:lpwstr/>
  </property>
  <property fmtid="{D5CDD505-2E9C-101B-9397-08002B2CF9AE}" pid="6" name="lcf76f155ced4ddcb4097134ff3c332f">
    <vt:lpwstr/>
  </property>
</Properties>
</file>